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Biudžeto_vykdymo_ataskaitos_iki7\darzelis\darzelis2023\"/>
    </mc:Choice>
  </mc:AlternateContent>
  <bookViews>
    <workbookView xWindow="0" yWindow="0" windowWidth="28800" windowHeight="12030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<sst xmlns="http://schemas.openxmlformats.org/spreadsheetml/2006/main" count="392" uniqueCount="239">
  <si>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</si>
  <si>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</si>
  <si>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</si>
  <si>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</si>
  <si>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</si>
  <si>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</si>
  <si>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birželio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</si>
  <si>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</si>
  <si>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</si>
  <si>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</si>
  <si>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BIRŽELIO MĖN. 30 D.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</si>
  <si>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</si>
  <si>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</si>
  <si>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</si>
  <si>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</si>
  <si>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</si>
  <si>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</si>
  <si>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</si>
  <si>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</si>
  <si>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</si>
  <si>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</si>
  <si>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</si>
  <si>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</si>
  <si>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1.4.2.3. IT sistemų diegimas ir atnaujinimas švietimo įstaigose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</si>
  <si>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</si>
  <si>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</si>
  <si>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</si>
  <si>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</si>
  <si>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</si>
  <si>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</si>
  <si>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</si>
  <si>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</si>
  <si>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</si>
  <si>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</si>
  <si>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</si>
  <si>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</si>
  <si>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</si>
  <si>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</si>
  <si>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</si>
  <si>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</si>
  <si>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</si>
  <si>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</si>
  <si>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</si>
  <si>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</si>
  <si>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</si>
  <si>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</si>
  <si>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</si>
  <si>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</si>
  <si>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</si>
  <si>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</si>
  <si>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</si>
  <si>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</si>
  <si>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</si>
  <si>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</si>
  <si>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</si>
  <si>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</si>
  <si>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</si>
  <si>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</si>
  <si>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</si>
  <si>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</si>
  <si>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</si>
  <si>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</si>
  <si>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</si>
  <si>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</si>
  <si>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</si>
  <si>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</si>
  <si>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</si>
  <si>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</si>
  <si>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</si>
  <si>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</si>
  <si>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</si>
  <si>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</si>
  <si>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</si>
  <si>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</si>
  <si>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</si>
  <si>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</si>
  <si>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</si>
  <si>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</si>
  <si>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</si>
  <si>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</si>
  <si>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</si>
  <si>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</si>
  <si>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</si>
  <si>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</si>
  <si>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</si>
  <si>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</si>
  <si>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</si>
  <si>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</si>
  <si>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</si>
  <si>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</si>
  <si>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</si>
  <si>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</si>
  <si>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</si>
  <si>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</si>
  <si>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</si>
  <si>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</si>
  <si>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</si>
  <si>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</si>
  <si>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</si>
  <si>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</si>
  <si>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</si>
  <si>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</si>
  <si>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</si>
  <si>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</si>
  <si>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</si>
  <si>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</si>
  <si>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</si>
  <si>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</si>
  <si>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</si>
  <si>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</si>
  <si>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</si>
  <si>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</si>
  <si>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</si>
  <si>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</si>
  <si>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</si>
  <si>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</si>
  <si>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</si>
  <si>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</si>
  <si>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</si>
  <si>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</si>
  <si>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</si>
  <si>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</si>
  <si>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</si>
  <si>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</si>
  <si>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</si>
  <si>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</si>
  <si>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</si>
  <si>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</si>
  <si>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</si>
  <si>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</si>
  <si>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</si>
  <si>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</si>
  <si>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</si>
  <si>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</si>
  <si>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</si>
  <si>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</si>
  <si>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</si>
  <si>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</si>
  <si>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</si>
  <si>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</si>
  <si>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</si>
  <si>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</si>
  <si>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</si>
  <si>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</si>
  <si>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</si>
  <si>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</si>
  <si>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</si>
  <si>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</si>
  <si>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</si>
  <si>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</si>
  <si>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</si>
  <si>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</si>
  <si>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</si>
  <si>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</si>
  <si>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</si>
  <si>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</si>
  <si>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</si>
  <si>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</si>
  <si>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</si>
  <si>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</si>
  <si>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</si>
  <si>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</si>
  <si>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</si>
  <si>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</si>
  <si>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</si>
  <si>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</si>
  <si>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</si>
  <si>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</si>
  <si>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</si>
  <si>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</si>
  <si>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</si>
  <si>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</si>
  <si>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</si>
  <si>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</si>
  <si>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</si>
  <si>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</si>
  <si>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</si>
  <si>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</si>
  <si>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</si>
  <si>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</si>
  <si>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</si>
  <si>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</si>
  <si>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</si>
  <si>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</si>
  <si>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</si>
  <si>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</si>
  <si>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</si>
  <si>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</si>
  <si>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</si>
  <si>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</si>
  <si>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</si>
  <si>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</si>
  <si>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</si>
  <si>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</si>
  <si>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</si>
  <si>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</si>
  <si>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</si>
  <si>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</si>
  <si>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</si>
  <si>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</si>
  <si>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</si>
  <si>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</si>
  <si>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</si>
  <si>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</si>
  <si>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</si>
  <si>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</si>
  <si>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</si>
  <si>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</si>
  <si>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</si>
  <si>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</si>
  <si>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</si>
  <si>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</si>
  <si>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</si>
  <si>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</si>
  <si>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</si>
  <si>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</si>
  <si>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</si>
  <si>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</si>
  <si>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</si>
  <si>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</si>
  <si>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</si>
  <si>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</si>
  <si>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</si>
  <si>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</si>
  <si>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</si>
  <si>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</si>
  <si>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</si>
  <si>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</si>
  <si>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</si>
  <si>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</si>
  <si>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</si>
  <si>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</si>
  <si>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</si>
  <si>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</si>
  <si>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</si>
  <si>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</si>
  <si>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</si>
  <si>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</si>
  <si>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2023.07.07 Nr.F2-17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</si>
</sst>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9" sqref="G19:K19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72" t="s">
        <v>6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73" t="s">
        <v>7</v>
      </c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6"/>
    </row>
    <row r="10" spans="1:15">
      <c r="A10" s="174" t="s">
        <v>8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79" t="s">
        <v>9</v>
      </c>
      <c r="H12" s="179"/>
      <c r="I12" s="179"/>
      <c r="J12" s="179"/>
      <c r="K12" s="179"/>
      <c r="L12" s="29"/>
      <c r="M12" s="16"/>
    </row>
    <row r="13" spans="1:15" ht="15.75" customHeight="1">
      <c r="A13" s="180" t="s">
        <v>10</v>
      </c>
      <c r="B13" s="180"/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6"/>
    </row>
    <row r="14" spans="1:15" ht="12" customHeight="1">
      <c r="G14" s="181" t="s">
        <v>11</v>
      </c>
      <c r="H14" s="181"/>
      <c r="I14" s="181"/>
      <c r="J14" s="181"/>
      <c r="K14" s="181"/>
      <c r="M14" s="16"/>
    </row>
    <row r="15" spans="1:15">
      <c r="G15" s="174" t="s">
        <v>12</v>
      </c>
      <c r="H15" s="174"/>
      <c r="I15" s="174"/>
      <c r="J15" s="174"/>
      <c r="K15" s="174"/>
    </row>
    <row r="16" spans="1:15" ht="15.75" customHeight="1">
      <c r="B16" s="180" t="s">
        <v>13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</row>
    <row r="17" spans="1:13" ht="7.5" customHeight="1"/>
    <row r="18" spans="1:13">
      <c r="G18" s="181" t="s">
        <v>238</v>
      </c>
      <c r="H18" s="181"/>
      <c r="I18" s="181"/>
      <c r="J18" s="181"/>
      <c r="K18" s="181"/>
    </row>
    <row r="19" spans="1:13">
      <c r="G19" s="150" t="s">
        <v>14</v>
      </c>
      <c r="H19" s="150"/>
      <c r="I19" s="150"/>
      <c r="J19" s="150"/>
      <c r="K19" s="150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51" t="s">
        <v>15</v>
      </c>
      <c r="F21" s="151"/>
      <c r="G21" s="151"/>
      <c r="H21" s="151"/>
      <c r="I21" s="151"/>
      <c r="J21" s="151"/>
      <c r="K21" s="151"/>
      <c r="L21" s="22"/>
    </row>
    <row r="22" spans="1:13" ht="15" customHeight="1">
      <c r="A22" s="152" t="s">
        <v>16</v>
      </c>
      <c r="B22" s="152"/>
      <c r="C22" s="152"/>
      <c r="D22" s="152"/>
      <c r="E22" s="152"/>
      <c r="F22" s="152"/>
      <c r="G22" s="152"/>
      <c r="H22" s="152"/>
      <c r="I22" s="152"/>
      <c r="J22" s="152"/>
      <c r="K22" s="152"/>
      <c r="L22" s="152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53" t="s">
        <v>20</v>
      </c>
      <c r="B26" s="153"/>
      <c r="C26" s="153"/>
      <c r="D26" s="153"/>
      <c r="E26" s="153"/>
      <c r="F26" s="153"/>
      <c r="G26" s="153"/>
      <c r="H26" s="153"/>
      <c r="I26" s="153"/>
      <c r="J26" s="36"/>
      <c r="K26" s="35" t="s">
        <v>21</v>
      </c>
      <c r="L26" s="37" t="s">
        <v>22</v>
      </c>
      <c r="M26" s="30"/>
    </row>
    <row r="27" spans="1:13">
      <c r="A27" s="153" t="s">
        <v>23</v>
      </c>
      <c r="B27" s="153"/>
      <c r="C27" s="153"/>
      <c r="D27" s="153"/>
      <c r="E27" s="153"/>
      <c r="F27" s="153"/>
      <c r="G27" s="153"/>
      <c r="H27" s="153"/>
      <c r="I27" s="153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78" t="s">
        <v>28</v>
      </c>
      <c r="H29" s="178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71" t="s">
        <v>31</v>
      </c>
      <c r="B30" s="171"/>
      <c r="C30" s="171"/>
      <c r="D30" s="171"/>
      <c r="E30" s="171"/>
      <c r="F30" s="171"/>
      <c r="G30" s="171"/>
      <c r="H30" s="171"/>
      <c r="I30" s="171"/>
      <c r="J30" s="44"/>
      <c r="K30" s="44"/>
      <c r="L30" s="45" t="s">
        <v>32</v>
      </c>
      <c r="M30" s="46"/>
    </row>
    <row r="31" spans="1:13" ht="27" customHeight="1">
      <c r="A31" s="155" t="s">
        <v>33</v>
      </c>
      <c r="B31" s="156"/>
      <c r="C31" s="156"/>
      <c r="D31" s="156"/>
      <c r="E31" s="156"/>
      <c r="F31" s="156"/>
      <c r="G31" s="159" t="s">
        <v>34</v>
      </c>
      <c r="H31" s="161" t="s">
        <v>35</v>
      </c>
      <c r="I31" s="163" t="s">
        <v>36</v>
      </c>
      <c r="J31" s="164"/>
      <c r="K31" s="165" t="s">
        <v>37</v>
      </c>
      <c r="L31" s="167" t="s">
        <v>38</v>
      </c>
      <c r="M31" s="46"/>
    </row>
    <row r="32" spans="1:13" ht="58.5" customHeight="1">
      <c r="A32" s="157"/>
      <c r="B32" s="158"/>
      <c r="C32" s="158"/>
      <c r="D32" s="158"/>
      <c r="E32" s="158"/>
      <c r="F32" s="158"/>
      <c r="G32" s="160"/>
      <c r="H32" s="162"/>
      <c r="I32" s="47" t="s">
        <v>39</v>
      </c>
      <c r="J32" s="48" t="s">
        <v>40</v>
      </c>
      <c r="K32" s="166"/>
      <c r="L32" s="168"/>
    </row>
    <row r="33" spans="1:15">
      <c r="A33" s="175" t="s">
        <v>41</v>
      </c>
      <c r="B33" s="176"/>
      <c r="C33" s="176"/>
      <c r="D33" s="176"/>
      <c r="E33" s="176"/>
      <c r="F33" s="17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2420</v>
      </c>
      <c r="J34" s="115">
        <f>SUM(J35+J46+J65+J86+J93+J113+J139+J158+J168)</f>
        <v>420</v>
      </c>
      <c r="K34" s="116">
        <f>SUM(K35+K46+K65+K86+K93+K113+K139+K158+K168)</f>
        <v>0</v>
      </c>
      <c r="L34" s="115">
        <f>SUM(L35+L46+L65+L86+L93+L113+L139+L158+L168)</f>
        <v>0</v>
      </c>
      <c r="M34" s="53"/>
      <c r="N34" s="53"/>
      <c r="O34" s="53"/>
    </row>
    <row r="35" spans="1:15" ht="17.25" hidden="1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0</v>
      </c>
      <c r="J35" s="115">
        <f>SUM(J36+J42)</f>
        <v>0</v>
      </c>
      <c r="K35" s="117">
        <f>SUM(K36+K42)</f>
        <v>0</v>
      </c>
      <c r="L35" s="118">
        <f>SUM(L36+L42)</f>
        <v>0</v>
      </c>
      <c r="M35"/>
    </row>
    <row r="36" spans="1:15" hidden="1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0</v>
      </c>
      <c r="J36" s="115">
        <f>SUM(J37)</f>
        <v>0</v>
      </c>
      <c r="K36" s="116">
        <f>SUM(K37)</f>
        <v>0</v>
      </c>
      <c r="L36" s="115">
        <f>SUM(L37)</f>
        <v>0</v>
      </c>
    </row>
    <row r="37" spans="1:15" hidden="1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0</v>
      </c>
      <c r="J37" s="115">
        <f t="shared" ref="J37:L38" si="0">SUM(J38)</f>
        <v>0</v>
      </c>
      <c r="K37" s="115">
        <f t="shared" si="0"/>
        <v>0</v>
      </c>
      <c r="L37" s="115">
        <f t="shared" si="0"/>
        <v>0</v>
      </c>
    </row>
    <row r="38" spans="1:15" hidden="1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0</v>
      </c>
      <c r="J38" s="116">
        <f t="shared" si="0"/>
        <v>0</v>
      </c>
      <c r="K38" s="116">
        <f t="shared" si="0"/>
        <v>0</v>
      </c>
      <c r="L38" s="116">
        <f t="shared" si="0"/>
        <v>0</v>
      </c>
    </row>
    <row r="39" spans="1:15" hidden="1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0</v>
      </c>
      <c r="J39" s="120">
        <v>0</v>
      </c>
      <c r="K39" s="120">
        <v>0</v>
      </c>
      <c r="L39" s="120">
        <v>0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 hidden="1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0</v>
      </c>
      <c r="J42" s="115">
        <f t="shared" si="1"/>
        <v>0</v>
      </c>
      <c r="K42" s="116">
        <f t="shared" si="1"/>
        <v>0</v>
      </c>
      <c r="L42" s="115">
        <f t="shared" si="1"/>
        <v>0</v>
      </c>
    </row>
    <row r="43" spans="1:15" hidden="1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0</v>
      </c>
      <c r="J43" s="115">
        <f t="shared" si="1"/>
        <v>0</v>
      </c>
      <c r="K43" s="115">
        <f t="shared" si="1"/>
        <v>0</v>
      </c>
      <c r="L43" s="115">
        <f t="shared" si="1"/>
        <v>0</v>
      </c>
    </row>
    <row r="44" spans="1:15" hidden="1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0</v>
      </c>
      <c r="J44" s="115">
        <f t="shared" si="1"/>
        <v>0</v>
      </c>
      <c r="K44" s="115">
        <f t="shared" si="1"/>
        <v>0</v>
      </c>
      <c r="L44" s="115">
        <f t="shared" si="1"/>
        <v>0</v>
      </c>
    </row>
    <row r="45" spans="1:15" hidden="1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0</v>
      </c>
      <c r="J45" s="120">
        <v>0</v>
      </c>
      <c r="K45" s="120">
        <v>0</v>
      </c>
      <c r="L45" s="120">
        <v>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2420</v>
      </c>
      <c r="J46" s="123">
        <f t="shared" si="2"/>
        <v>420</v>
      </c>
      <c r="K46" s="122">
        <f t="shared" si="2"/>
        <v>0</v>
      </c>
      <c r="L46" s="122">
        <f t="shared" si="2"/>
        <v>0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2420</v>
      </c>
      <c r="J47" s="116">
        <f t="shared" si="2"/>
        <v>420</v>
      </c>
      <c r="K47" s="115">
        <f t="shared" si="2"/>
        <v>0</v>
      </c>
      <c r="L47" s="116">
        <f t="shared" si="2"/>
        <v>0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2420</v>
      </c>
      <c r="J48" s="116">
        <f t="shared" si="2"/>
        <v>420</v>
      </c>
      <c r="K48" s="118">
        <f t="shared" si="2"/>
        <v>0</v>
      </c>
      <c r="L48" s="118">
        <f t="shared" si="2"/>
        <v>0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2420</v>
      </c>
      <c r="J49" s="124">
        <f>SUM(J50:J64)</f>
        <v>420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2420</v>
      </c>
      <c r="J64" s="120">
        <v>420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1580</v>
      </c>
      <c r="J184" s="127">
        <f>SUM(J185+J238+J303)</f>
        <v>1580</v>
      </c>
      <c r="K184" s="116">
        <f>SUM(K185+K238+K303)</f>
        <v>1580</v>
      </c>
      <c r="L184" s="115">
        <f>SUM(L185+L238+L303)</f>
        <v>1580</v>
      </c>
      <c r="M184"/>
    </row>
    <row r="185" spans="1:13" ht="25.5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1580</v>
      </c>
      <c r="J185" s="122">
        <f>SUM(J186+J209+J216+J228+J232)</f>
        <v>1580</v>
      </c>
      <c r="K185" s="122">
        <f>SUM(K186+K209+K216+K228+K232)</f>
        <v>1580</v>
      </c>
      <c r="L185" s="122">
        <f>SUM(L186+L209+L216+L228+L232)</f>
        <v>1580</v>
      </c>
      <c r="M185"/>
    </row>
    <row r="186" spans="1:13" ht="25.5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1580</v>
      </c>
      <c r="J186" s="127">
        <f>SUM(J187+J190+J195+J201+J206)</f>
        <v>1580</v>
      </c>
      <c r="K186" s="116">
        <f>SUM(K187+K190+K195+K201+K206)</f>
        <v>1580</v>
      </c>
      <c r="L186" s="115">
        <f>SUM(L187+L190+L195+L201+L206)</f>
        <v>1580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1580</v>
      </c>
      <c r="J206" s="127">
        <f t="shared" si="19"/>
        <v>1580</v>
      </c>
      <c r="K206" s="116">
        <f t="shared" si="19"/>
        <v>1580</v>
      </c>
      <c r="L206" s="115">
        <f t="shared" si="19"/>
        <v>1580</v>
      </c>
      <c r="M206"/>
    </row>
    <row r="207" spans="1:13" ht="25.5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1580</v>
      </c>
      <c r="J207" s="116">
        <f t="shared" si="19"/>
        <v>1580</v>
      </c>
      <c r="K207" s="116">
        <f t="shared" si="19"/>
        <v>1580</v>
      </c>
      <c r="L207" s="116">
        <f t="shared" si="19"/>
        <v>1580</v>
      </c>
      <c r="M207"/>
    </row>
    <row r="208" spans="1:13" ht="25.5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1580</v>
      </c>
      <c r="J208" s="121">
        <v>1580</v>
      </c>
      <c r="K208" s="121">
        <v>1580</v>
      </c>
      <c r="L208" s="121">
        <v>1580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4000</v>
      </c>
      <c r="J368" s="130">
        <f>SUM(J34+J184)</f>
        <v>2000</v>
      </c>
      <c r="K368" s="130">
        <f>SUM(K34+K184)</f>
        <v>1580</v>
      </c>
      <c r="L368" s="130">
        <f>SUM(L34+L184)</f>
        <v>1580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69" t="s">
        <v>230</v>
      </c>
      <c r="E370" s="169"/>
      <c r="F370" s="169"/>
      <c r="G370" s="169"/>
      <c r="H370" s="110"/>
      <c r="I370" s="111"/>
      <c r="J370" s="109"/>
      <c r="K370" s="169" t="s">
        <v>231</v>
      </c>
      <c r="L370" s="169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4" t="s">
        <v>234</v>
      </c>
      <c r="L371" s="154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69" t="s">
        <v>235</v>
      </c>
      <c r="E373" s="169"/>
      <c r="F373" s="169"/>
      <c r="G373" s="169"/>
      <c r="I373" s="14"/>
      <c r="K373" s="169" t="s">
        <v>236</v>
      </c>
      <c r="L373" s="169"/>
    </row>
    <row r="374" spans="1:12" ht="24.75" customHeight="1">
      <c r="A374" s="170" t="s">
        <v>237</v>
      </c>
      <c r="B374" s="170"/>
      <c r="C374" s="170"/>
      <c r="D374" s="170"/>
      <c r="E374" s="170"/>
      <c r="F374" s="170"/>
      <c r="G374" s="170"/>
      <c r="H374" s="112"/>
      <c r="I374" s="15" t="s">
        <v>233</v>
      </c>
      <c r="K374" s="154" t="s">
        <v>234</v>
      </c>
      <c r="L374" s="154"/>
    </row>
  </sheetData>
  <mergeCells count="30"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G19:K19"/>
    <mergeCell ref="E21:K21"/>
    <mergeCell ref="A22:L22"/>
    <mergeCell ref="A26:I26"/>
    <mergeCell ref="A27:I27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Buhalterija</cp:lastModifiedBy>
  <dcterms:created xsi:type="dcterms:W3CDTF">2022-03-30T11:04:35Z</dcterms:created>
  <dcterms:modified xsi:type="dcterms:W3CDTF">2023-07-07T11:17:15Z</dcterms:modified>
  <cp:category/>
</cp:coreProperties>
</file>