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  12-31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<sst xmlns="http://schemas.openxmlformats.org/spreadsheetml/2006/main" count="392" uniqueCount="239">
  <si>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</si>
  <si>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</si>
  <si>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</si>
  <si>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</si>
  <si>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</si>
  <si>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</si>
  <si>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gruodžio mėn. 31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</si>
  <si>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</si>
  <si>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</si>
  <si>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</si>
  <si>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GRUODŽIO MĖN. 31 D.</t>
  </si>
  <si>
    <t>4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</si>
  <si>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</si>
  <si>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</si>
  <si>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</si>
  <si>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</si>
  <si>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</si>
  <si>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</si>
  <si>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</si>
  <si>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</si>
  <si>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</si>
  <si>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</si>
  <si>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</si>
  <si>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1.1.4.7.12. Ukrainiečių mokinių ugdymui ir pavėžėjimui (IU)</t>
  </si>
  <si>
    <t>Programos</t>
  </si>
  <si>
    <t>08</t>
  </si>
  <si>
    <t>Finansavimo šaltinio</t>
  </si>
  <si>
    <t>U</t>
  </si>
  <si>
    <t>Valstybės funkcijos</t>
  </si>
  <si>
    <t>09</t>
  </si>
  <si>
    <t>01</t>
  </si>
  <si>
    <t>Valstybės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</si>
  <si>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</si>
  <si>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</si>
  <si>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</si>
  <si>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</si>
  <si>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</si>
  <si>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</si>
  <si>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</si>
  <si>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</si>
  <si>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</si>
  <si>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</si>
  <si>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</si>
  <si>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</si>
  <si>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</si>
  <si>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</si>
  <si>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</si>
  <si>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</si>
  <si>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</si>
  <si>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</si>
  <si>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</si>
  <si>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</si>
  <si>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</si>
  <si>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</si>
  <si>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</si>
  <si>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</si>
  <si>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</si>
  <si>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</si>
  <si>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</si>
  <si>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</si>
  <si>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</si>
  <si>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</si>
  <si>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</si>
  <si>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</si>
  <si>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</si>
  <si>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</si>
  <si>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</si>
  <si>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</si>
  <si>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</si>
  <si>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</si>
  <si>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</si>
  <si>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</si>
  <si>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</si>
  <si>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</si>
  <si>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</si>
  <si>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</si>
  <si>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</si>
  <si>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</si>
  <si>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</si>
  <si>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</si>
  <si>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</si>
  <si>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</si>
  <si>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</si>
  <si>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</si>
  <si>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</si>
  <si>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</si>
  <si>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</si>
  <si>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</si>
  <si>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</si>
  <si>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</si>
  <si>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</si>
  <si>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</si>
  <si>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</si>
  <si>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</si>
  <si>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</si>
  <si>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</si>
  <si>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</si>
  <si>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</si>
  <si>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</si>
  <si>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</si>
  <si>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</si>
  <si>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</si>
  <si>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</si>
  <si>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</si>
  <si>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</si>
  <si>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</si>
  <si>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</si>
  <si>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</si>
  <si>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</si>
  <si>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</si>
  <si>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</si>
  <si>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</si>
  <si>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</si>
  <si>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</si>
  <si>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</si>
  <si>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</si>
  <si>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</si>
  <si>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</si>
  <si>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</si>
  <si>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</si>
  <si>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</si>
  <si>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</si>
  <si>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</si>
  <si>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</si>
  <si>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</si>
  <si>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</si>
  <si>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</si>
  <si>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</si>
  <si>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</si>
  <si>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</si>
  <si>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</si>
  <si>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</si>
  <si>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</si>
  <si>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</si>
  <si>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</si>
  <si>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</si>
  <si>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</si>
  <si>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</si>
  <si>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</si>
  <si>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</si>
  <si>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</si>
  <si>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</si>
  <si>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</si>
  <si>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</si>
  <si>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</si>
  <si>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</si>
  <si>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</si>
  <si>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</si>
  <si>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</si>
  <si>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</si>
  <si>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</si>
  <si>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</si>
  <si>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</si>
  <si>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</si>
  <si>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</si>
  <si>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</si>
  <si>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</si>
  <si>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</si>
  <si>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</si>
  <si>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</si>
  <si>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</si>
  <si>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</si>
  <si>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</si>
  <si>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</si>
  <si>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</si>
  <si>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</si>
  <si>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</si>
  <si>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</si>
  <si>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</si>
  <si>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</si>
  <si>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</si>
  <si>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</si>
  <si>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</si>
  <si>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</si>
  <si>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</si>
  <si>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</si>
  <si>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</si>
  <si>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</si>
  <si>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</si>
  <si>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</si>
  <si>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</si>
  <si>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</si>
  <si>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</si>
  <si>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</si>
  <si>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</si>
  <si>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</si>
  <si>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</si>
  <si>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</si>
  <si>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</si>
  <si>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</si>
  <si>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</si>
  <si>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</si>
  <si>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</si>
  <si>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</si>
  <si>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</si>
  <si>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</si>
  <si>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</si>
  <si>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</si>
  <si>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</si>
  <si>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</si>
  <si>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</si>
  <si>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</si>
  <si>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</si>
  <si>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</si>
  <si>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</si>
  <si>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</si>
  <si>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</si>
  <si>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</si>
  <si>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</si>
  <si>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</si>
  <si>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</si>
  <si>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</si>
  <si>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</si>
  <si>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</si>
  <si>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</si>
  <si>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</si>
  <si>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</si>
  <si>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</si>
  <si>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</si>
  <si>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</si>
  <si>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</si>
  <si>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</si>
  <si>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</si>
  <si>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</si>
  <si>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</si>
  <si>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</si>
  <si>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</si>
  <si>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</si>
  <si>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</si>
  <si>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</si>
  <si>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</si>
  <si>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</si>
  <si>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</si>
  <si>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</si>
  <si>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</si>
  <si>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</si>
  <si>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</si>
  <si>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</si>
  <si>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2024.01.15 Nr.F2-61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</si>
</sst>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9" sqref="G19:K19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6"/>
    </row>
    <row r="10" spans="1:15">
      <c r="A10" s="154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60" t="s">
        <v>9</v>
      </c>
      <c r="H12" s="160"/>
      <c r="I12" s="160"/>
      <c r="J12" s="160"/>
      <c r="K12" s="160"/>
      <c r="L12" s="29"/>
      <c r="M12" s="16"/>
    </row>
    <row r="13" spans="1:15" ht="15.75" customHeight="1">
      <c r="A13" s="161" t="s">
        <v>10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"/>
    </row>
    <row r="14" spans="1:15" ht="12" customHeight="1">
      <c r="G14" s="162" t="s">
        <v>11</v>
      </c>
      <c r="H14" s="162"/>
      <c r="I14" s="162"/>
      <c r="J14" s="162"/>
      <c r="K14" s="162"/>
      <c r="M14" s="16"/>
    </row>
    <row r="15" spans="1:15">
      <c r="G15" s="154" t="s">
        <v>12</v>
      </c>
      <c r="H15" s="154"/>
      <c r="I15" s="154"/>
      <c r="J15" s="154"/>
      <c r="K15" s="154"/>
    </row>
    <row r="16" spans="1:15" ht="15.75" customHeight="1">
      <c r="B16" s="161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3" ht="7.5" customHeight="1"/>
    <row r="18" spans="1:13">
      <c r="G18" s="162" t="s">
        <v>238</v>
      </c>
      <c r="H18" s="162"/>
      <c r="I18" s="162"/>
      <c r="J18" s="162"/>
      <c r="K18" s="162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9" t="s">
        <v>28</v>
      </c>
      <c r="H29" s="159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50" t="s">
        <v>31</v>
      </c>
      <c r="B30" s="150"/>
      <c r="C30" s="150"/>
      <c r="D30" s="150"/>
      <c r="E30" s="150"/>
      <c r="F30" s="150"/>
      <c r="G30" s="150"/>
      <c r="H30" s="150"/>
      <c r="I30" s="150"/>
      <c r="J30" s="44"/>
      <c r="K30" s="44"/>
      <c r="L30" s="45" t="s">
        <v>32</v>
      </c>
      <c r="M30" s="46"/>
    </row>
    <row r="31" spans="1:13" ht="27" customHeight="1">
      <c r="A31" s="163" t="s">
        <v>33</v>
      </c>
      <c r="B31" s="164"/>
      <c r="C31" s="164"/>
      <c r="D31" s="164"/>
      <c r="E31" s="164"/>
      <c r="F31" s="164"/>
      <c r="G31" s="167" t="s">
        <v>34</v>
      </c>
      <c r="H31" s="169" t="s">
        <v>35</v>
      </c>
      <c r="I31" s="171" t="s">
        <v>36</v>
      </c>
      <c r="J31" s="172"/>
      <c r="K31" s="173" t="s">
        <v>37</v>
      </c>
      <c r="L31" s="175" t="s">
        <v>38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39</v>
      </c>
      <c r="J32" s="48" t="s">
        <v>40</v>
      </c>
      <c r="K32" s="174"/>
      <c r="L32" s="176"/>
    </row>
    <row r="33" spans="1:15">
      <c r="A33" s="155" t="s">
        <v>41</v>
      </c>
      <c r="B33" s="156"/>
      <c r="C33" s="156"/>
      <c r="D33" s="156"/>
      <c r="E33" s="156"/>
      <c r="F33" s="15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704</v>
      </c>
      <c r="J34" s="115">
        <f>SUM(J35+J46+J65+J86+J93+J113+J139+J158+J168)</f>
        <v>704</v>
      </c>
      <c r="K34" s="116">
        <f>SUM(K35+K46+K65+K86+K93+K113+K139+K158+K168)</f>
        <v>704</v>
      </c>
      <c r="L34" s="115">
        <f>SUM(L35+L46+L65+L86+L93+L113+L139+L158+L168)</f>
        <v>704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704</v>
      </c>
      <c r="J35" s="115">
        <f>SUM(J36+J42)</f>
        <v>704</v>
      </c>
      <c r="K35" s="117">
        <f>SUM(K36+K42)</f>
        <v>704</v>
      </c>
      <c r="L35" s="118">
        <f>SUM(L36+L42)</f>
        <v>704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693</v>
      </c>
      <c r="J36" s="115">
        <f>SUM(J37)</f>
        <v>693</v>
      </c>
      <c r="K36" s="116">
        <f>SUM(K37)</f>
        <v>693</v>
      </c>
      <c r="L36" s="115">
        <f>SUM(L37)</f>
        <v>693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693</v>
      </c>
      <c r="J37" s="115">
        <f t="shared" ref="J37:L38" si="0">SUM(J38)</f>
        <v>693</v>
      </c>
      <c r="K37" s="115">
        <f t="shared" si="0"/>
        <v>693</v>
      </c>
      <c r="L37" s="115">
        <f t="shared" si="0"/>
        <v>693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693</v>
      </c>
      <c r="J38" s="116">
        <f t="shared" si="0"/>
        <v>693</v>
      </c>
      <c r="K38" s="116">
        <f t="shared" si="0"/>
        <v>693</v>
      </c>
      <c r="L38" s="116">
        <f t="shared" si="0"/>
        <v>693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693</v>
      </c>
      <c r="J39" s="120">
        <v>693</v>
      </c>
      <c r="K39" s="120">
        <v>693</v>
      </c>
      <c r="L39" s="120">
        <v>693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11</v>
      </c>
      <c r="J42" s="115">
        <f t="shared" si="1"/>
        <v>11</v>
      </c>
      <c r="K42" s="116">
        <f t="shared" si="1"/>
        <v>11</v>
      </c>
      <c r="L42" s="115">
        <f t="shared" si="1"/>
        <v>11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11</v>
      </c>
      <c r="J43" s="115">
        <f t="shared" si="1"/>
        <v>11</v>
      </c>
      <c r="K43" s="115">
        <f t="shared" si="1"/>
        <v>11</v>
      </c>
      <c r="L43" s="115">
        <f t="shared" si="1"/>
        <v>11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11</v>
      </c>
      <c r="J44" s="115">
        <f t="shared" si="1"/>
        <v>11</v>
      </c>
      <c r="K44" s="115">
        <f t="shared" si="1"/>
        <v>11</v>
      </c>
      <c r="L44" s="115">
        <f t="shared" si="1"/>
        <v>11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11</v>
      </c>
      <c r="J45" s="120">
        <v>11</v>
      </c>
      <c r="K45" s="120">
        <v>11</v>
      </c>
      <c r="L45" s="120">
        <v>11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3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704</v>
      </c>
      <c r="J368" s="130">
        <f>SUM(J34+J184)</f>
        <v>704</v>
      </c>
      <c r="K368" s="130">
        <f>SUM(K34+K184)</f>
        <v>704</v>
      </c>
      <c r="L368" s="130">
        <f>SUM(L34+L184)</f>
        <v>704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51" t="s">
        <v>230</v>
      </c>
      <c r="E370" s="151"/>
      <c r="F370" s="151"/>
      <c r="G370" s="151"/>
      <c r="H370" s="110"/>
      <c r="I370" s="111"/>
      <c r="J370" s="109"/>
      <c r="K370" s="151" t="s">
        <v>231</v>
      </c>
      <c r="L370" s="151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8" t="s">
        <v>234</v>
      </c>
      <c r="L371" s="158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51" t="s">
        <v>235</v>
      </c>
      <c r="E373" s="151"/>
      <c r="F373" s="151"/>
      <c r="G373" s="151"/>
      <c r="I373" s="14"/>
      <c r="K373" s="151" t="s">
        <v>236</v>
      </c>
      <c r="L373" s="151"/>
    </row>
    <row r="374" spans="1:12" ht="24.75" customHeight="1">
      <c r="A374" s="177" t="s">
        <v>237</v>
      </c>
      <c r="B374" s="177"/>
      <c r="C374" s="177"/>
      <c r="D374" s="177"/>
      <c r="E374" s="177"/>
      <c r="F374" s="177"/>
      <c r="G374" s="177"/>
      <c r="H374" s="112"/>
      <c r="I374" s="15" t="s">
        <v>233</v>
      </c>
      <c r="K374" s="158" t="s">
        <v>234</v>
      </c>
      <c r="L374" s="158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2024-01-17T10:29:23Z</dcterms:modified>
  <cp:category/>
</cp:coreProperties>
</file>