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rtotojas\Desktop\į svetainę\biudžeto vykdymo ataskaitos  12-31\"/>
    </mc:Choice>
  </mc:AlternateContent>
  <bookViews>
    <workbookView xWindow="0" yWindow="0" windowWidth="28800" windowHeight="11535"/>
  </bookViews>
  <sheets>
    <sheet name="Forma Nr.2" sheetId="1" r:id="rId1"/>
  </sheets>
  <calcPr calcId="162913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<sst xmlns="http://schemas.openxmlformats.org/spreadsheetml/2006/main" count="392" uniqueCount="239">
  <si>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</si>
  <si>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</si>
  <si>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</si>
  <si>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</si>
  <si>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</si>
  <si>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</si>
  <si>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gruodžio mėn. 31 d. metinės, ketvirtinės ataskaitos forma Nr. 2)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</si>
  <si>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</si>
  <si>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</si>
  <si>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</si>
  <si>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2023 M. GRUODŽIO MĖN. 31 D.</t>
  </si>
  <si>
    <t>4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</si>
  <si>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</si>
  <si>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</si>
  <si>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</si>
  <si>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</si>
  <si>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</si>
  <si>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</si>
  <si>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</si>
  <si>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</si>
  <si>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</si>
  <si>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</si>
  <si>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190273996</t>
  </si>
  <si>
    <t>1.1.4.7.1. Biudžetinių įstaigų darbo organizavimas</t>
  </si>
  <si>
    <t>Programos</t>
  </si>
  <si>
    <t>08</t>
  </si>
  <si>
    <t>Finansavimo šaltinio</t>
  </si>
  <si>
    <t>L(S)</t>
  </si>
  <si>
    <t>Valstybės funkcijos</t>
  </si>
  <si>
    <t>09</t>
  </si>
  <si>
    <t>01</t>
  </si>
  <si>
    <t>Nepanaudotų gautų pajamų lėšų likutis SP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</si>
  <si>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</si>
  <si>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</si>
  <si>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</si>
  <si>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</si>
  <si>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</si>
  <si>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</si>
  <si>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</si>
  <si>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</si>
  <si>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</si>
  <si>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</si>
  <si>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</si>
  <si>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</si>
  <si>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</si>
  <si>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</si>
  <si>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</si>
  <si>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</si>
  <si>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</si>
  <si>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</si>
  <si>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</si>
  <si>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</si>
  <si>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</si>
  <si>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</si>
  <si>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</si>
  <si>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</si>
  <si>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</si>
  <si>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</si>
  <si>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</si>
  <si>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</si>
  <si>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</si>
  <si>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</si>
  <si>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</si>
  <si>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</si>
  <si>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</si>
  <si>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</si>
  <si>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</si>
  <si>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</si>
  <si>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</si>
  <si>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</si>
  <si>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</si>
  <si>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</si>
  <si>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</si>
  <si>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</si>
  <si>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</si>
  <si>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</si>
  <si>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</si>
  <si>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</si>
  <si>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</si>
  <si>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</si>
  <si>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</si>
  <si>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</si>
  <si>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</si>
  <si>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</si>
  <si>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</si>
  <si>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</si>
  <si>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</si>
  <si>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</si>
  <si>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</si>
  <si>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</si>
  <si>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</si>
  <si>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</si>
  <si>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</si>
  <si>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</si>
  <si>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</si>
  <si>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</si>
  <si>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</si>
  <si>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</si>
  <si>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</si>
  <si>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</si>
  <si>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</si>
  <si>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</si>
  <si>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</si>
  <si>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</si>
  <si>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</si>
  <si>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</si>
  <si>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</si>
  <si>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</si>
  <si>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</si>
  <si>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</si>
  <si>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</si>
  <si>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</si>
  <si>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</si>
  <si>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</si>
  <si>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</si>
  <si>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</si>
  <si>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</si>
  <si>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</si>
  <si>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</si>
  <si>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</si>
  <si>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</si>
  <si>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</si>
  <si>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</si>
  <si>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</si>
  <si>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</si>
  <si>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</si>
  <si>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</si>
  <si>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</si>
  <si>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</si>
  <si>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</si>
  <si>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</si>
  <si>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</si>
  <si>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</si>
  <si>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</si>
  <si>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</si>
  <si>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</si>
  <si>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</si>
  <si>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</si>
  <si>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</si>
  <si>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</si>
  <si>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</si>
  <si>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</si>
  <si>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</si>
  <si>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</si>
  <si>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</si>
  <si>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</si>
  <si>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</si>
  <si>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</si>
  <si>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</si>
  <si>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</si>
  <si>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</si>
  <si>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</si>
  <si>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</si>
  <si>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</si>
  <si>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</si>
  <si>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</si>
  <si>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</si>
  <si>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</si>
  <si>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</si>
  <si>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</si>
  <si>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</si>
  <si>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</si>
  <si>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</si>
  <si>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</si>
  <si>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</si>
  <si>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</si>
  <si>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</si>
  <si>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</si>
  <si>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</si>
  <si>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</si>
  <si>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</si>
  <si>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</si>
  <si>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</si>
  <si>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</si>
  <si>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</si>
  <si>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</si>
  <si>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</si>
  <si>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</si>
  <si>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</si>
  <si>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</si>
  <si>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</si>
  <si>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</si>
  <si>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</si>
  <si>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</si>
  <si>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</si>
  <si>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</si>
  <si>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</si>
  <si>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</si>
  <si>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</si>
  <si>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</si>
  <si>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</si>
  <si>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</si>
  <si>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</si>
  <si>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</si>
  <si>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</si>
  <si>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</si>
  <si>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</si>
  <si>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</si>
  <si>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</si>
  <si>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</si>
  <si>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</si>
  <si>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</si>
  <si>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</si>
  <si>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</si>
  <si>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</si>
  <si>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</si>
  <si>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</si>
  <si>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</si>
  <si>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</si>
  <si>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</si>
  <si>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</si>
  <si>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</si>
  <si>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</si>
  <si>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</si>
  <si>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</si>
  <si>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</si>
  <si>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</si>
  <si>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</si>
  <si>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</si>
  <si>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</si>
  <si>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</si>
  <si>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</si>
  <si>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</si>
  <si>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</si>
  <si>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</si>
  <si>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</si>
  <si>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</si>
  <si>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</si>
  <si>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</si>
  <si>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</si>
  <si>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</si>
  <si>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</si>
  <si>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>(įstaigos vadovo ar jo įgalioto asmens pareigų  pavadinimas)</t>
  </si>
  <si>
    <t>(parašas)</t>
  </si>
  <si>
    <t>(vardas ir pavardė)</t>
  </si>
  <si>
    <t>Vyr. buhalterė</t>
  </si>
  <si>
    <t>Jūratė Valiukienė</t>
  </si>
  <si>
    <t>(finansinę apskaitą tvarkančio asmens, centralizuotos apskaitos įstaigos vadovo arba jo įgalioto asmens pareigų pavadinimas)</t>
  </si>
  <si>
    <t>2024.01.15 Nr.F2-60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</si>
</sst>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workbookViewId="0">
      <selection activeCell="G18" sqref="G18:K18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52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53" t="s">
        <v>7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6"/>
    </row>
    <row r="10" spans="1:15">
      <c r="A10" s="154" t="s">
        <v>8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60" t="s">
        <v>9</v>
      </c>
      <c r="H12" s="160"/>
      <c r="I12" s="160"/>
      <c r="J12" s="160"/>
      <c r="K12" s="160"/>
      <c r="L12" s="29"/>
      <c r="M12" s="16"/>
    </row>
    <row r="13" spans="1:15" ht="15.75" customHeight="1">
      <c r="A13" s="161" t="s">
        <v>10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"/>
    </row>
    <row r="14" spans="1:15" ht="12" customHeight="1">
      <c r="G14" s="162" t="s">
        <v>11</v>
      </c>
      <c r="H14" s="162"/>
      <c r="I14" s="162"/>
      <c r="J14" s="162"/>
      <c r="K14" s="162"/>
      <c r="M14" s="16"/>
    </row>
    <row r="15" spans="1:15">
      <c r="G15" s="154" t="s">
        <v>12</v>
      </c>
      <c r="H15" s="154"/>
      <c r="I15" s="154"/>
      <c r="J15" s="154"/>
      <c r="K15" s="154"/>
    </row>
    <row r="16" spans="1:15" ht="15.75" customHeight="1">
      <c r="B16" s="161" t="s">
        <v>13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</row>
    <row r="17" spans="1:13" ht="7.5" customHeight="1"/>
    <row r="18" spans="1:13">
      <c r="G18" s="162" t="s">
        <v>238</v>
      </c>
      <c r="H18" s="162"/>
      <c r="I18" s="162"/>
      <c r="J18" s="162"/>
      <c r="K18" s="162"/>
    </row>
    <row r="19" spans="1:13">
      <c r="G19" s="178" t="s">
        <v>14</v>
      </c>
      <c r="H19" s="178"/>
      <c r="I19" s="178"/>
      <c r="J19" s="178"/>
      <c r="K19" s="17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79" t="s">
        <v>15</v>
      </c>
      <c r="F21" s="179"/>
      <c r="G21" s="179"/>
      <c r="H21" s="179"/>
      <c r="I21" s="179"/>
      <c r="J21" s="179"/>
      <c r="K21" s="179"/>
      <c r="L21" s="22"/>
    </row>
    <row r="22" spans="1:13" ht="15" customHeight="1">
      <c r="A22" s="180" t="s">
        <v>16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81" t="s">
        <v>20</v>
      </c>
      <c r="B26" s="181"/>
      <c r="C26" s="181"/>
      <c r="D26" s="181"/>
      <c r="E26" s="181"/>
      <c r="F26" s="181"/>
      <c r="G26" s="181"/>
      <c r="H26" s="181"/>
      <c r="I26" s="181"/>
      <c r="J26" s="36"/>
      <c r="K26" s="35" t="s">
        <v>21</v>
      </c>
      <c r="L26" s="37" t="s">
        <v>22</v>
      </c>
      <c r="M26" s="30"/>
    </row>
    <row r="27" spans="1:13">
      <c r="A27" s="181" t="s">
        <v>23</v>
      </c>
      <c r="B27" s="181"/>
      <c r="C27" s="181"/>
      <c r="D27" s="181"/>
      <c r="E27" s="181"/>
      <c r="F27" s="181"/>
      <c r="G27" s="181"/>
      <c r="H27" s="181"/>
      <c r="I27" s="181"/>
      <c r="J27" s="38" t="s">
        <v>24</v>
      </c>
      <c r="K27" s="113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59" t="s">
        <v>28</v>
      </c>
      <c r="H29" s="159"/>
      <c r="I29" s="114" t="s">
        <v>29</v>
      </c>
      <c r="J29" s="43" t="s">
        <v>30</v>
      </c>
      <c r="K29" s="32" t="s">
        <v>30</v>
      </c>
      <c r="L29" s="32" t="s">
        <v>30</v>
      </c>
      <c r="M29" s="30"/>
    </row>
    <row r="30" spans="1:13">
      <c r="A30" s="150" t="s">
        <v>31</v>
      </c>
      <c r="B30" s="150"/>
      <c r="C30" s="150"/>
      <c r="D30" s="150"/>
      <c r="E30" s="150"/>
      <c r="F30" s="150"/>
      <c r="G30" s="150"/>
      <c r="H30" s="150"/>
      <c r="I30" s="150"/>
      <c r="J30" s="44"/>
      <c r="K30" s="44"/>
      <c r="L30" s="45" t="s">
        <v>32</v>
      </c>
      <c r="M30" s="46"/>
    </row>
    <row r="31" spans="1:13" ht="27" customHeight="1">
      <c r="A31" s="163" t="s">
        <v>33</v>
      </c>
      <c r="B31" s="164"/>
      <c r="C31" s="164"/>
      <c r="D31" s="164"/>
      <c r="E31" s="164"/>
      <c r="F31" s="164"/>
      <c r="G31" s="167" t="s">
        <v>34</v>
      </c>
      <c r="H31" s="169" t="s">
        <v>35</v>
      </c>
      <c r="I31" s="171" t="s">
        <v>36</v>
      </c>
      <c r="J31" s="172"/>
      <c r="K31" s="173" t="s">
        <v>37</v>
      </c>
      <c r="L31" s="175" t="s">
        <v>38</v>
      </c>
      <c r="M31" s="46"/>
    </row>
    <row r="32" spans="1:13" ht="58.5" customHeight="1">
      <c r="A32" s="165"/>
      <c r="B32" s="166"/>
      <c r="C32" s="166"/>
      <c r="D32" s="166"/>
      <c r="E32" s="166"/>
      <c r="F32" s="166"/>
      <c r="G32" s="168"/>
      <c r="H32" s="170"/>
      <c r="I32" s="47" t="s">
        <v>39</v>
      </c>
      <c r="J32" s="48" t="s">
        <v>40</v>
      </c>
      <c r="K32" s="174"/>
      <c r="L32" s="176"/>
    </row>
    <row r="33" spans="1:15">
      <c r="A33" s="155" t="s">
        <v>41</v>
      </c>
      <c r="B33" s="156"/>
      <c r="C33" s="156"/>
      <c r="D33" s="156"/>
      <c r="E33" s="156"/>
      <c r="F33" s="15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5">
        <f>SUM(I35+I46+I65+I86+I93+I113+I139+I158+I168)</f>
        <v>50</v>
      </c>
      <c r="J34" s="115">
        <f>SUM(J35+J46+J65+J86+J93+J113+J139+J158+J168)</f>
        <v>50</v>
      </c>
      <c r="K34" s="116">
        <f>SUM(K35+K46+K65+K86+K93+K113+K139+K158+K168)</f>
        <v>50.68</v>
      </c>
      <c r="L34" s="115">
        <f>SUM(L35+L46+L65+L86+L93+L113+L139+L158+L168)</f>
        <v>50.68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5">
        <f>SUM(I36+I42)</f>
        <v>0</v>
      </c>
      <c r="J35" s="115">
        <f>SUM(J36+J42)</f>
        <v>0</v>
      </c>
      <c r="K35" s="117">
        <f>SUM(K36+K42)</f>
        <v>0</v>
      </c>
      <c r="L35" s="118">
        <f>SUM(L36+L42)</f>
        <v>0</v>
      </c>
      <c r="M35"/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5">
        <f>SUM(I37)</f>
        <v>0</v>
      </c>
      <c r="J36" s="115">
        <f>SUM(J37)</f>
        <v>0</v>
      </c>
      <c r="K36" s="116">
        <f>SUM(K37)</f>
        <v>0</v>
      </c>
      <c r="L36" s="115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5">
        <f>SUM(I38+I40)</f>
        <v>0</v>
      </c>
      <c r="J37" s="115">
        <f t="shared" ref="J37:L38" si="0">SUM(J38)</f>
        <v>0</v>
      </c>
      <c r="K37" s="115">
        <f t="shared" si="0"/>
        <v>0</v>
      </c>
      <c r="L37" s="115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6">
        <f>SUM(I39)</f>
        <v>0</v>
      </c>
      <c r="J38" s="116">
        <f t="shared" si="0"/>
        <v>0</v>
      </c>
      <c r="K38" s="116">
        <f t="shared" si="0"/>
        <v>0</v>
      </c>
      <c r="L38" s="116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19">
        <v>0</v>
      </c>
      <c r="J39" s="120">
        <v>0</v>
      </c>
      <c r="K39" s="120">
        <v>0</v>
      </c>
      <c r="L39" s="120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2">
        <f t="shared" ref="I46:L48" si="2">I47</f>
        <v>50</v>
      </c>
      <c r="J46" s="123">
        <f t="shared" si="2"/>
        <v>50</v>
      </c>
      <c r="K46" s="122">
        <f t="shared" si="2"/>
        <v>50.68</v>
      </c>
      <c r="L46" s="122">
        <f t="shared" si="2"/>
        <v>50.68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5">
        <f t="shared" si="2"/>
        <v>50</v>
      </c>
      <c r="J47" s="116">
        <f t="shared" si="2"/>
        <v>50</v>
      </c>
      <c r="K47" s="115">
        <f t="shared" si="2"/>
        <v>50.68</v>
      </c>
      <c r="L47" s="116">
        <f t="shared" si="2"/>
        <v>50.68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5">
        <f t="shared" si="2"/>
        <v>50</v>
      </c>
      <c r="J48" s="116">
        <f t="shared" si="2"/>
        <v>50</v>
      </c>
      <c r="K48" s="118">
        <f t="shared" si="2"/>
        <v>50.68</v>
      </c>
      <c r="L48" s="118">
        <f t="shared" si="2"/>
        <v>50.68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4">
        <f>SUM(I50:I64)</f>
        <v>50</v>
      </c>
      <c r="J49" s="124">
        <f>SUM(J50:J64)</f>
        <v>50</v>
      </c>
      <c r="K49" s="125">
        <f>SUM(K50:K64)</f>
        <v>50.68</v>
      </c>
      <c r="L49" s="125">
        <f>SUM(L50:L64)</f>
        <v>50.68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1">
        <v>50</v>
      </c>
      <c r="J64" s="120">
        <v>50</v>
      </c>
      <c r="K64" s="120">
        <v>50.68</v>
      </c>
      <c r="L64" s="120">
        <v>50.68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0">
        <f>SUM(I34+I184)</f>
        <v>50</v>
      </c>
      <c r="J368" s="130">
        <f>SUM(J34+J184)</f>
        <v>50</v>
      </c>
      <c r="K368" s="130">
        <f>SUM(K34+K184)</f>
        <v>50.68</v>
      </c>
      <c r="L368" s="130">
        <f>SUM(L34+L184)</f>
        <v>50.68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49"/>
      <c r="B370" s="149"/>
      <c r="C370" s="149"/>
      <c r="D370" s="151" t="s">
        <v>230</v>
      </c>
      <c r="E370" s="151"/>
      <c r="F370" s="151"/>
      <c r="G370" s="151"/>
      <c r="H370" s="110"/>
      <c r="I370" s="111"/>
      <c r="J370" s="109"/>
      <c r="K370" s="151" t="s">
        <v>231</v>
      </c>
      <c r="L370" s="151"/>
    </row>
    <row r="371" spans="1:12" ht="18.75" customHeight="1">
      <c r="A371" s="148" t="s">
        <v>232</v>
      </c>
      <c r="B371" s="148"/>
      <c r="C371" s="148"/>
      <c r="D371" s="148"/>
      <c r="E371" s="148"/>
      <c r="F371" s="148"/>
      <c r="G371" s="148"/>
      <c r="H371" s="36"/>
      <c r="I371" s="18" t="s">
        <v>233</v>
      </c>
      <c r="K371" s="158" t="s">
        <v>234</v>
      </c>
      <c r="L371" s="158"/>
    </row>
    <row r="372" spans="1:12" ht="15.75" customHeight="1">
      <c r="D372" s="147"/>
      <c r="I372" s="14"/>
      <c r="K372" s="14"/>
      <c r="L372" s="14"/>
    </row>
    <row r="373" spans="1:12" ht="15.75" customHeight="1">
      <c r="A373" s="149"/>
      <c r="B373" s="149"/>
      <c r="C373" s="149"/>
      <c r="D373" s="151" t="s">
        <v>235</v>
      </c>
      <c r="E373" s="151"/>
      <c r="F373" s="151"/>
      <c r="G373" s="151"/>
      <c r="I373" s="14"/>
      <c r="K373" s="151" t="s">
        <v>236</v>
      </c>
      <c r="L373" s="151"/>
    </row>
    <row r="374" spans="1:12" ht="24.75" customHeight="1">
      <c r="A374" s="177" t="s">
        <v>237</v>
      </c>
      <c r="B374" s="177"/>
      <c r="C374" s="177"/>
      <c r="D374" s="177"/>
      <c r="E374" s="177"/>
      <c r="F374" s="177"/>
      <c r="G374" s="177"/>
      <c r="H374" s="112"/>
      <c r="I374" s="15" t="s">
        <v>233</v>
      </c>
      <c r="K374" s="158" t="s">
        <v>234</v>
      </c>
      <c r="L374" s="158"/>
    </row>
  </sheetData>
  <mergeCells count="30"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Vartotojas</cp:lastModifiedBy>
  <dcterms:created xsi:type="dcterms:W3CDTF">2022-03-30T11:04:35Z</dcterms:created>
  <dcterms:modified xsi:type="dcterms:W3CDTF">2024-01-17T10:27:53Z</dcterms:modified>
  <cp:category/>
</cp:coreProperties>
</file>