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<sst xmlns="http://schemas.openxmlformats.org/spreadsheetml/2006/main" count="392" uniqueCount="239">
  <si>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</si>
  <si>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</si>
  <si>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</si>
  <si>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</si>
  <si>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</si>
  <si>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</si>
  <si>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rugsėjo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</si>
  <si>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</si>
  <si>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</si>
  <si>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</si>
  <si>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</si>
  <si>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</si>
  <si>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</si>
  <si>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</si>
  <si>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</si>
  <si>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</si>
  <si>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</si>
  <si>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</si>
  <si>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</si>
  <si>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</si>
  <si>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</si>
  <si>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</si>
  <si>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</si>
  <si>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1.4.2.3. IT sistemų diegimas ir atnaujinimas švietimo įstaigose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</si>
  <si>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</si>
  <si>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</si>
  <si>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</si>
  <si>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</si>
  <si>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</si>
  <si>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</si>
  <si>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</si>
  <si>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</si>
  <si>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</si>
  <si>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</si>
  <si>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</si>
  <si>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</si>
  <si>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</si>
  <si>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</si>
  <si>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</si>
  <si>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</si>
  <si>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</si>
  <si>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</si>
  <si>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</si>
  <si>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</si>
  <si>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</si>
  <si>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</si>
  <si>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</si>
  <si>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</si>
  <si>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</si>
  <si>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</si>
  <si>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</si>
  <si>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</si>
  <si>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</si>
  <si>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</si>
  <si>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</si>
  <si>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</si>
  <si>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</si>
  <si>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</si>
  <si>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</si>
  <si>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</si>
  <si>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</si>
  <si>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</si>
  <si>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</si>
  <si>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</si>
  <si>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</si>
  <si>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</si>
  <si>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</si>
  <si>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</si>
  <si>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</si>
  <si>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</si>
  <si>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</si>
  <si>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</si>
  <si>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</si>
  <si>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</si>
  <si>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</si>
  <si>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</si>
  <si>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</si>
  <si>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</si>
  <si>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</si>
  <si>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</si>
  <si>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</si>
  <si>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</si>
  <si>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</si>
  <si>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</si>
  <si>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</si>
  <si>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</si>
  <si>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</si>
  <si>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</si>
  <si>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</si>
  <si>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</si>
  <si>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</si>
  <si>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</si>
  <si>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</si>
  <si>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</si>
  <si>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</si>
  <si>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</si>
  <si>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</si>
  <si>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</si>
  <si>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</si>
  <si>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</si>
  <si>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</si>
  <si>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</si>
  <si>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</si>
  <si>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</si>
  <si>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</si>
  <si>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</si>
  <si>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</si>
  <si>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</si>
  <si>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</si>
  <si>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</si>
  <si>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</si>
  <si>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</si>
  <si>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</si>
  <si>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</si>
  <si>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</si>
  <si>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</si>
  <si>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</si>
  <si>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</si>
  <si>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</si>
  <si>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</si>
  <si>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</si>
  <si>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</si>
  <si>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</si>
  <si>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</si>
  <si>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</si>
  <si>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</si>
  <si>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</si>
  <si>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</si>
  <si>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</si>
  <si>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</si>
  <si>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</si>
  <si>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</si>
  <si>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</si>
  <si>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</si>
  <si>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</si>
  <si>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</si>
  <si>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</si>
  <si>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</si>
  <si>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</si>
  <si>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</si>
  <si>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</si>
  <si>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</si>
  <si>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</si>
  <si>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</si>
  <si>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</si>
  <si>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</si>
  <si>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</si>
  <si>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</si>
  <si>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</si>
  <si>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</si>
  <si>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</si>
  <si>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</si>
  <si>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</si>
  <si>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</si>
  <si>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</si>
  <si>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</si>
  <si>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</si>
  <si>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</si>
  <si>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</si>
  <si>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</si>
  <si>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</si>
  <si>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</si>
  <si>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</si>
  <si>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</si>
  <si>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</si>
  <si>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</si>
  <si>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</si>
  <si>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</si>
  <si>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</si>
  <si>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</si>
  <si>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</si>
  <si>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</si>
  <si>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</si>
  <si>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</si>
  <si>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</si>
  <si>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</si>
  <si>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</si>
  <si>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</si>
  <si>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</si>
  <si>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</si>
  <si>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</si>
  <si>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</si>
  <si>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</si>
  <si>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</si>
  <si>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</si>
  <si>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</si>
  <si>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</si>
  <si>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</si>
  <si>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</si>
  <si>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</si>
  <si>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</si>
  <si>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</si>
  <si>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</si>
  <si>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</si>
  <si>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</si>
  <si>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</si>
  <si>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</si>
  <si>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</si>
  <si>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</si>
  <si>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</si>
  <si>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</si>
  <si>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</si>
  <si>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</si>
  <si>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</si>
  <si>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</si>
  <si>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</si>
  <si>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</si>
  <si>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</si>
  <si>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</si>
  <si>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</si>
  <si>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</si>
  <si>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</si>
  <si>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</si>
  <si>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</si>
  <si>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</si>
  <si>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</si>
  <si>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</si>
  <si>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</si>
  <si>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</si>
  <si>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</si>
  <si>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</si>
  <si>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</si>
  <si>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</si>
  <si>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</si>
  <si>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</si>
  <si>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</si>
  <si>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</si>
  <si>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</si>
  <si>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</si>
  <si>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</si>
  <si>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</si>
  <si>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</si>
  <si>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</si>
  <si>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</si>
  <si>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</si>
  <si>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</si>
  <si>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</si>
  <si>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</si>
  <si>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2023.10.02 Nr. F2-38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</si>
</sst>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H25" sqref="H25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6"/>
    </row>
    <row r="10" spans="1:15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60" t="s">
        <v>9</v>
      </c>
      <c r="H12" s="160"/>
      <c r="I12" s="160"/>
      <c r="J12" s="160"/>
      <c r="K12" s="160"/>
      <c r="L12" s="29"/>
      <c r="M12" s="16"/>
    </row>
    <row r="13" spans="1:15" ht="15.75" customHeight="1">
      <c r="A13" s="161" t="s">
        <v>10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"/>
    </row>
    <row r="14" spans="1:15" ht="12" customHeight="1">
      <c r="G14" s="162" t="s">
        <v>11</v>
      </c>
      <c r="H14" s="162"/>
      <c r="I14" s="162"/>
      <c r="J14" s="162"/>
      <c r="K14" s="162"/>
      <c r="M14" s="16"/>
    </row>
    <row r="15" spans="1:15">
      <c r="G15" s="154" t="s">
        <v>12</v>
      </c>
      <c r="H15" s="154"/>
      <c r="I15" s="154"/>
      <c r="J15" s="154"/>
      <c r="K15" s="154"/>
    </row>
    <row r="16" spans="1:15" ht="15.75" customHeight="1">
      <c r="B16" s="161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3" ht="7.5" customHeight="1"/>
    <row r="18" spans="1:13">
      <c r="G18" s="162" t="s">
        <v>238</v>
      </c>
      <c r="H18" s="162"/>
      <c r="I18" s="162"/>
      <c r="J18" s="162"/>
      <c r="K18" s="162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9" t="s">
        <v>28</v>
      </c>
      <c r="H29" s="159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50" t="s">
        <v>31</v>
      </c>
      <c r="B30" s="150"/>
      <c r="C30" s="150"/>
      <c r="D30" s="150"/>
      <c r="E30" s="150"/>
      <c r="F30" s="150"/>
      <c r="G30" s="150"/>
      <c r="H30" s="150"/>
      <c r="I30" s="150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5" t="s">
        <v>41</v>
      </c>
      <c r="B33" s="156"/>
      <c r="C33" s="156"/>
      <c r="D33" s="156"/>
      <c r="E33" s="156"/>
      <c r="F33" s="15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2420</v>
      </c>
      <c r="J34" s="115">
        <f>SUM(J35+J46+J65+J86+J93+J113+J139+J158+J168)</f>
        <v>2420</v>
      </c>
      <c r="K34" s="116">
        <f>SUM(K35+K46+K65+K86+K93+K113+K139+K158+K168)</f>
        <v>2420</v>
      </c>
      <c r="L34" s="115">
        <f>SUM(L35+L46+L65+L86+L93+L113+L139+L158+L168)</f>
        <v>2420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2420</v>
      </c>
      <c r="J46" s="123">
        <f t="shared" si="2"/>
        <v>2420</v>
      </c>
      <c r="K46" s="122">
        <f t="shared" si="2"/>
        <v>2420</v>
      </c>
      <c r="L46" s="122">
        <f t="shared" si="2"/>
        <v>2420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2420</v>
      </c>
      <c r="J47" s="116">
        <f t="shared" si="2"/>
        <v>2420</v>
      </c>
      <c r="K47" s="115">
        <f t="shared" si="2"/>
        <v>2420</v>
      </c>
      <c r="L47" s="116">
        <f t="shared" si="2"/>
        <v>2420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2420</v>
      </c>
      <c r="J48" s="116">
        <f t="shared" si="2"/>
        <v>2420</v>
      </c>
      <c r="K48" s="118">
        <f t="shared" si="2"/>
        <v>2420</v>
      </c>
      <c r="L48" s="118">
        <f t="shared" si="2"/>
        <v>2420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2420</v>
      </c>
      <c r="J49" s="124">
        <f>SUM(J50:J64)</f>
        <v>2420</v>
      </c>
      <c r="K49" s="125">
        <f>SUM(K50:K64)</f>
        <v>2420</v>
      </c>
      <c r="L49" s="125">
        <f>SUM(L50:L64)</f>
        <v>2420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2420</v>
      </c>
      <c r="J64" s="120">
        <v>2420</v>
      </c>
      <c r="K64" s="120">
        <v>2420</v>
      </c>
      <c r="L64" s="120">
        <v>2420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1580</v>
      </c>
      <c r="J184" s="127">
        <f>SUM(J185+J238+J303)</f>
        <v>1580</v>
      </c>
      <c r="K184" s="116">
        <f>SUM(K185+K238+K303)</f>
        <v>1580</v>
      </c>
      <c r="L184" s="115">
        <f>SUM(L185+L238+L303)</f>
        <v>1580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1580</v>
      </c>
      <c r="J185" s="122">
        <f>SUM(J186+J209+J216+J228+J232)</f>
        <v>1580</v>
      </c>
      <c r="K185" s="122">
        <f>SUM(K186+K209+K216+K228+K232)</f>
        <v>1580</v>
      </c>
      <c r="L185" s="122">
        <f>SUM(L186+L209+L216+L228+L232)</f>
        <v>1580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1580</v>
      </c>
      <c r="J186" s="127">
        <f>SUM(J187+J190+J195+J201+J206)</f>
        <v>1580</v>
      </c>
      <c r="K186" s="116">
        <f>SUM(K187+K190+K195+K201+K206)</f>
        <v>1580</v>
      </c>
      <c r="L186" s="115">
        <f>SUM(L187+L190+L195+L201+L206)</f>
        <v>1580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1580</v>
      </c>
      <c r="J206" s="127">
        <f t="shared" si="19"/>
        <v>1580</v>
      </c>
      <c r="K206" s="116">
        <f t="shared" si="19"/>
        <v>1580</v>
      </c>
      <c r="L206" s="115">
        <f t="shared" si="19"/>
        <v>1580</v>
      </c>
      <c r="M206"/>
    </row>
    <row r="207" spans="1:13" ht="25.5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1580</v>
      </c>
      <c r="J207" s="116">
        <f t="shared" si="19"/>
        <v>1580</v>
      </c>
      <c r="K207" s="116">
        <f t="shared" si="19"/>
        <v>1580</v>
      </c>
      <c r="L207" s="116">
        <f t="shared" si="19"/>
        <v>1580</v>
      </c>
      <c r="M207"/>
    </row>
    <row r="208" spans="1:13" ht="25.5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1580</v>
      </c>
      <c r="J208" s="121">
        <v>1580</v>
      </c>
      <c r="K208" s="121">
        <v>1580</v>
      </c>
      <c r="L208" s="121">
        <v>1580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4000</v>
      </c>
      <c r="J368" s="130">
        <f>SUM(J34+J184)</f>
        <v>4000</v>
      </c>
      <c r="K368" s="130">
        <f>SUM(K34+K184)</f>
        <v>4000</v>
      </c>
      <c r="L368" s="130">
        <f>SUM(L34+L184)</f>
        <v>4000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51" t="s">
        <v>230</v>
      </c>
      <c r="E370" s="151"/>
      <c r="F370" s="151"/>
      <c r="G370" s="151"/>
      <c r="H370" s="110"/>
      <c r="I370" s="111"/>
      <c r="J370" s="109"/>
      <c r="K370" s="151" t="s">
        <v>231</v>
      </c>
      <c r="L370" s="151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8" t="s">
        <v>234</v>
      </c>
      <c r="L371" s="158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51" t="s">
        <v>235</v>
      </c>
      <c r="E373" s="151"/>
      <c r="F373" s="151"/>
      <c r="G373" s="151"/>
      <c r="I373" s="14"/>
      <c r="K373" s="151" t="s">
        <v>236</v>
      </c>
      <c r="L373" s="151"/>
    </row>
    <row r="374" spans="1:12" ht="24.75" customHeight="1">
      <c r="A374" s="177" t="s">
        <v>237</v>
      </c>
      <c r="B374" s="177"/>
      <c r="C374" s="177"/>
      <c r="D374" s="177"/>
      <c r="E374" s="177"/>
      <c r="F374" s="177"/>
      <c r="G374" s="177"/>
      <c r="H374" s="112"/>
      <c r="I374" s="15" t="s">
        <v>233</v>
      </c>
      <c r="K374" s="158" t="s">
        <v>234</v>
      </c>
      <c r="L374" s="158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2024-01-17T09:23:06Z</dcterms:modified>
  <cp:category/>
</cp:coreProperties>
</file>