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į svetainę\FINANSINĖS BŪKLĖS ATASKAITA\"/>
    </mc:Choice>
  </mc:AlternateContent>
  <bookViews>
    <workbookView xWindow="0" yWindow="0" windowWidth="28800" windowHeight="1153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1" i="4"/>
  <c r="G21" i="4"/>
  <c r="G27" i="4"/>
  <c r="F21" i="4"/>
  <c r="F27" i="4"/>
  <c r="F42" i="4"/>
  <c r="F49" i="4"/>
  <c r="G59" i="4"/>
  <c r="G65" i="4"/>
  <c r="G75" i="4"/>
  <c r="G64" i="4" s="1"/>
  <c r="G86" i="4"/>
  <c r="G90" i="4"/>
  <c r="F90" i="4" s="1"/>
  <c r="F59" i="4"/>
  <c r="F65" i="4"/>
  <c r="F75" i="4"/>
  <c r="F69" i="4" s="1"/>
  <c r="F86" i="4"/>
  <c r="G84" i="4" l="1"/>
  <c r="G20" i="4"/>
  <c r="G58" i="4" s="1"/>
  <c r="G94" i="4"/>
  <c r="F41" i="4"/>
  <c r="F58" i="4" s="1"/>
  <c r="F64" i="4"/>
  <c r="F20" i="4"/>
  <c r="F84" i="4"/>
  <c r="F94" i="4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<sst xmlns="http://schemas.openxmlformats.org/spreadsheetml/2006/main" count="169" uniqueCount="137">
  <si>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</si>
  <si>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</si>
  <si>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</si>
  <si>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</si>
  <si>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</si>
  <si>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</si>
  <si>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</si>
  <si>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</si>
  <si>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</si>
  <si>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</si>
  <si>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</si>
  <si>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</si>
  <si>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</si>
  <si>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</si>
  <si>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</si>
  <si>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</si>
  <si>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</si>
  <si>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</si>
  <si>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</si>
  <si>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</si>
  <si>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</si>
  <si>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</si>
  <si>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</si>
  <si>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</si>
  <si>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</si>
  <si>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</si>
  <si>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</si>
  <si>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</si>
  <si>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</si>
  <si>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</si>
  <si>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</si>
  <si>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</si>
  <si>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</si>
  <si>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</si>
  <si>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</si>
  <si>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</si>
  <si>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</si>
  <si>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</si>
  <si>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</si>
  <si>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</si>
  <si>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</si>
  <si>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</si>
  <si>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</si>
  <si>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</si>
  <si>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</si>
  <si>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</si>
  <si>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</si>
  <si>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</si>
  <si>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</si>
  <si>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</si>
  <si>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</si>
  <si>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</si>
  <si>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</si>
  <si>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</si>
  <si>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</si>
  <si>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</si>
  <si>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</si>
  <si>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</si>
  <si>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</si>
  <si>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</si>
  <si>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</si>
  <si>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</si>
  <si>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</si>
  <si>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</si>
  <si>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</si>
  <si>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</si>
  <si>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</si>
  <si>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</si>
  <si>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</si>
  <si>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</si>
  <si>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</si>
  <si>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</si>
  <si>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</si>
  <si>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</si>
  <si>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</si>
  <si>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</si>
  <si>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</si>
  <si>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</si>
  <si>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</si>
  <si>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</si>
  <si>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</si>
  <si>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</si>
  <si>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</si>
  <si>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</si>
  <si>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</si>
  <si>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</si>
  <si>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</si>
  <si>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</si>
  <si>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</si>
  <si>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</si>
  <si>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</si>
  <si>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</si>
  <si>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</si>
  <si>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</si>
  <si>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</si>
  <si>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</si>
  <si>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</si>
  <si>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</si>
  <si>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</si>
  <si>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</si>
  <si>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</si>
  <si>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</si>
  <si>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</si>
  <si>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</si>
  <si>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</si>
  <si>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</si>
  <si>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</si>
  <si>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</si>
  <si>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</si>
  <si>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</si>
  <si>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</si>
  <si>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</si>
  <si>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</si>
  <si>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</si>
  <si>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</si>
  <si>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</si>
  <si>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</si>
  <si>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</si>
  <si>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</si>
  <si>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</si>
  <si>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</si>
  <si>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</si>
  <si>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</si>
  <si>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</si>
  <si>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</si>
  <si>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</si>
  <si>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</si>
  <si>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 xml:space="preserve">________________________________________________________              ________________                                     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</si>
  <si>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</si>
  <si>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</si>
  <si>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</si>
  <si>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</si>
  <si>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</si>
  <si>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</si>
  <si>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Lopšelis darželis "Sigutė"</t>
  </si>
  <si>
    <t>PAGAL 2023 M.RUGSĖJO 30 D. DUOMENIS</t>
  </si>
  <si>
    <t>2023-11-10 Nr. F2-52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</si>
</sst>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tabSelected="1" zoomScaleNormal="100" zoomScaleSheetLayoutView="100" workbookViewId="0">
      <selection activeCell="A16" sqref="A16:G1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9" t="s">
        <v>95</v>
      </c>
      <c r="F2" s="110"/>
      <c r="G2" s="110"/>
    </row>
    <row r="3" spans="1:7" x14ac:dyDescent="0.2">
      <c r="E3" s="111" t="s">
        <v>115</v>
      </c>
      <c r="F3" s="112"/>
      <c r="G3" s="112"/>
    </row>
    <row r="5" spans="1:7" x14ac:dyDescent="0.2">
      <c r="A5" s="93" t="s">
        <v>94</v>
      </c>
      <c r="B5" s="94"/>
      <c r="C5" s="94"/>
      <c r="D5" s="94"/>
      <c r="E5" s="94"/>
      <c r="F5" s="102"/>
      <c r="G5" s="102"/>
    </row>
    <row r="6" spans="1:7" x14ac:dyDescent="0.2">
      <c r="A6" s="116"/>
      <c r="B6" s="116"/>
      <c r="C6" s="116"/>
      <c r="D6" s="116"/>
      <c r="E6" s="116"/>
      <c r="F6" s="116"/>
      <c r="G6" s="116"/>
    </row>
    <row r="7" spans="1:7" x14ac:dyDescent="0.2">
      <c r="A7" s="113" t="s">
        <v>134</v>
      </c>
      <c r="B7" s="114"/>
      <c r="C7" s="114"/>
      <c r="D7" s="114"/>
      <c r="E7" s="114"/>
      <c r="F7" s="115"/>
      <c r="G7" s="115"/>
    </row>
    <row r="8" spans="1:7" x14ac:dyDescent="0.2">
      <c r="A8" s="92" t="s">
        <v>116</v>
      </c>
      <c r="B8" s="99"/>
      <c r="C8" s="99"/>
      <c r="D8" s="99"/>
      <c r="E8" s="99"/>
      <c r="F8" s="102"/>
      <c r="G8" s="102"/>
    </row>
    <row r="9" spans="1:7" ht="12.75" customHeight="1" x14ac:dyDescent="0.2">
      <c r="A9" s="92" t="s">
        <v>111</v>
      </c>
      <c r="B9" s="99"/>
      <c r="C9" s="99"/>
      <c r="D9" s="99"/>
      <c r="E9" s="99"/>
      <c r="F9" s="102"/>
      <c r="G9" s="102"/>
    </row>
    <row r="10" spans="1:7" x14ac:dyDescent="0.2">
      <c r="A10" s="120" t="s">
        <v>117</v>
      </c>
      <c r="B10" s="121"/>
      <c r="C10" s="121"/>
      <c r="D10" s="121"/>
      <c r="E10" s="121"/>
      <c r="F10" s="122"/>
      <c r="G10" s="122"/>
    </row>
    <row r="11" spans="1:7" x14ac:dyDescent="0.2">
      <c r="A11" s="122"/>
      <c r="B11" s="122"/>
      <c r="C11" s="122"/>
      <c r="D11" s="122"/>
      <c r="E11" s="122"/>
      <c r="F11" s="122"/>
      <c r="G11" s="122"/>
    </row>
    <row r="12" spans="1:7" x14ac:dyDescent="0.2">
      <c r="A12" s="101"/>
      <c r="B12" s="102"/>
      <c r="C12" s="102"/>
      <c r="D12" s="102"/>
      <c r="E12" s="102"/>
    </row>
    <row r="13" spans="1:7" x14ac:dyDescent="0.2">
      <c r="A13" s="93" t="s">
        <v>0</v>
      </c>
      <c r="B13" s="94"/>
      <c r="C13" s="94"/>
      <c r="D13" s="94"/>
      <c r="E13" s="94"/>
      <c r="F13" s="95"/>
      <c r="G13" s="95"/>
    </row>
    <row r="14" spans="1:7" x14ac:dyDescent="0.2">
      <c r="A14" s="93" t="s">
        <v>135</v>
      </c>
      <c r="B14" s="94"/>
      <c r="C14" s="94"/>
      <c r="D14" s="94"/>
      <c r="E14" s="94"/>
      <c r="F14" s="95"/>
      <c r="G14" s="95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92" t="s">
        <v>136</v>
      </c>
      <c r="B16" s="96"/>
      <c r="C16" s="96"/>
      <c r="D16" s="96"/>
      <c r="E16" s="96"/>
      <c r="F16" s="97"/>
      <c r="G16" s="97"/>
    </row>
    <row r="17" spans="1:7" x14ac:dyDescent="0.2">
      <c r="A17" s="92" t="s">
        <v>1</v>
      </c>
      <c r="B17" s="92"/>
      <c r="C17" s="92"/>
      <c r="D17" s="92"/>
      <c r="E17" s="92"/>
      <c r="F17" s="97"/>
      <c r="G17" s="97"/>
    </row>
    <row r="18" spans="1:7" ht="12.75" customHeight="1" x14ac:dyDescent="0.2">
      <c r="A18" s="8"/>
      <c r="B18" s="9"/>
      <c r="C18" s="9"/>
      <c r="D18" s="98" t="s">
        <v>129</v>
      </c>
      <c r="E18" s="98"/>
      <c r="F18" s="98"/>
      <c r="G18" s="98"/>
    </row>
    <row r="19" spans="1:7" ht="67.5" customHeight="1" x14ac:dyDescent="0.2">
      <c r="A19" s="3" t="s">
        <v>2</v>
      </c>
      <c r="B19" s="117" t="s">
        <v>3</v>
      </c>
      <c r="C19" s="118"/>
      <c r="D19" s="119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308577.8</v>
      </c>
      <c r="G20" s="87">
        <f>SUM(G21,G27,G38,G39)</f>
        <v>309680.18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430</v>
      </c>
      <c r="G21" s="88">
        <f>SUM(G22:G26)</f>
        <v>430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119</v>
      </c>
      <c r="D23" s="29"/>
      <c r="E23" s="82"/>
      <c r="F23" s="88">
        <v>430</v>
      </c>
      <c r="G23" s="88">
        <v>430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124</v>
      </c>
      <c r="D25" s="29"/>
      <c r="E25" s="30"/>
      <c r="F25" s="88"/>
      <c r="G25" s="88"/>
    </row>
    <row r="26" spans="1:7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308147.8</v>
      </c>
      <c r="G27" s="88">
        <f>SUM(G28:G37)</f>
        <v>309250.18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297698.98</v>
      </c>
      <c r="G29" s="88">
        <v>301086.69999999995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6199.6899999999987</v>
      </c>
      <c r="G35" s="88">
        <v>2795.95</v>
      </c>
    </row>
    <row r="36" spans="1:7" s="12" customFormat="1" ht="12.75" customHeight="1" x14ac:dyDescent="0.2">
      <c r="A36" s="23" t="s">
        <v>34</v>
      </c>
      <c r="B36" s="26"/>
      <c r="C36" s="45" t="s">
        <v>118</v>
      </c>
      <c r="D36" s="46"/>
      <c r="E36" s="82"/>
      <c r="F36" s="88">
        <v>4249.1299999999992</v>
      </c>
      <c r="G36" s="88">
        <v>5367.5300000000007</v>
      </c>
    </row>
    <row r="37" spans="1:7" s="12" customFormat="1" ht="12.75" customHeight="1" x14ac:dyDescent="0.2">
      <c r="A37" s="23" t="s">
        <v>35</v>
      </c>
      <c r="B37" s="7"/>
      <c r="C37" s="43" t="s">
        <v>128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53814.909999999996</v>
      </c>
      <c r="G41" s="87">
        <f>SUM(G42,G48,G49,G56,G57)</f>
        <v>34626.5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5941.08</v>
      </c>
      <c r="G42" s="88">
        <f>SUM(G43:G47)</f>
        <v>10146.16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5941.08</v>
      </c>
      <c r="G44" s="88">
        <v>10146.16</v>
      </c>
    </row>
    <row r="45" spans="1:7" s="12" customFormat="1" x14ac:dyDescent="0.2">
      <c r="A45" s="18" t="s">
        <v>13</v>
      </c>
      <c r="B45" s="26"/>
      <c r="C45" s="45" t="s">
        <v>120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125</v>
      </c>
      <c r="D46" s="46"/>
      <c r="E46" s="82"/>
      <c r="F46" s="88"/>
      <c r="G46" s="88"/>
    </row>
    <row r="47" spans="1:7" s="12" customFormat="1" ht="12.75" customHeight="1" x14ac:dyDescent="0.2">
      <c r="A47" s="18" t="s">
        <v>93</v>
      </c>
      <c r="B47" s="32"/>
      <c r="C47" s="123" t="s">
        <v>104</v>
      </c>
      <c r="D47" s="108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>
        <v>40.19</v>
      </c>
      <c r="G48" s="88">
        <v>1647.38</v>
      </c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45407.06</v>
      </c>
      <c r="G49" s="88">
        <v>21429.5</v>
      </c>
    </row>
    <row r="50" spans="1:7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>
        <v>840</v>
      </c>
    </row>
    <row r="53" spans="1:7" s="12" customFormat="1" ht="12.75" customHeight="1" x14ac:dyDescent="0.2">
      <c r="A53" s="18" t="s">
        <v>41</v>
      </c>
      <c r="B53" s="26"/>
      <c r="C53" s="123" t="s">
        <v>90</v>
      </c>
      <c r="D53" s="108"/>
      <c r="E53" s="85"/>
      <c r="F53" s="88">
        <v>2650.65</v>
      </c>
      <c r="G53" s="88">
        <v>2568.89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42756.409999999996</v>
      </c>
      <c r="G54" s="88">
        <v>18020.61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/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2426.58</v>
      </c>
      <c r="G57" s="88">
        <v>1403.46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362392.70999999996</v>
      </c>
      <c r="G58" s="88">
        <f>SUM(G20,G40,G41)</f>
        <v>344306.68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308837.65000000002</v>
      </c>
      <c r="G59" s="87">
        <f>SUM(G60:G63)</f>
        <v>308738.25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/>
      <c r="G60" s="88"/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306997.75</v>
      </c>
      <c r="G61" s="88">
        <v>307354.98</v>
      </c>
    </row>
    <row r="62" spans="1:7" s="12" customFormat="1" ht="12.75" customHeight="1" x14ac:dyDescent="0.2">
      <c r="A62" s="30" t="s">
        <v>36</v>
      </c>
      <c r="B62" s="103" t="s">
        <v>105</v>
      </c>
      <c r="C62" s="104"/>
      <c r="D62" s="105"/>
      <c r="E62" s="30"/>
      <c r="F62" s="88"/>
      <c r="G62" s="88"/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>
        <v>1839.9</v>
      </c>
      <c r="G63" s="88">
        <v>1383.27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50244.52</v>
      </c>
      <c r="G64" s="87">
        <f>SUM(G65,G69)</f>
        <v>32238.15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50244.52</v>
      </c>
      <c r="G69" s="88">
        <v>32238.15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131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 x14ac:dyDescent="0.2">
      <c r="A77" s="18" t="s">
        <v>132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3973.78</v>
      </c>
      <c r="G80" s="88">
        <v>5355.15</v>
      </c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3300.3200000000006</v>
      </c>
      <c r="G81" s="88">
        <v>110.67</v>
      </c>
    </row>
    <row r="82" spans="1:7" s="12" customFormat="1" ht="12.75" customHeight="1" x14ac:dyDescent="0.2">
      <c r="A82" s="23" t="s">
        <v>130</v>
      </c>
      <c r="B82" s="26"/>
      <c r="C82" s="45" t="s">
        <v>92</v>
      </c>
      <c r="D82" s="46"/>
      <c r="E82" s="85"/>
      <c r="F82" s="88">
        <v>42970.42</v>
      </c>
      <c r="G82" s="88">
        <v>26772.33</v>
      </c>
    </row>
    <row r="83" spans="1:7" s="12" customFormat="1" ht="12.75" customHeight="1" x14ac:dyDescent="0.2">
      <c r="A83" s="23" t="s">
        <v>133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3310.5399999998626</v>
      </c>
      <c r="G84" s="87">
        <f>SUM(G85,G86,G89,G90)</f>
        <v>3330.2799999999997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3310.5399999998626</v>
      </c>
      <c r="G90" s="88">
        <f>SUM(G91,G92)</f>
        <v>3330.2799999999997</v>
      </c>
    </row>
    <row r="91" spans="1:7" s="12" customFormat="1" ht="12.75" customHeight="1" x14ac:dyDescent="0.2">
      <c r="A91" s="23" t="s">
        <v>121</v>
      </c>
      <c r="B91" s="31"/>
      <c r="C91" s="43" t="s">
        <v>106</v>
      </c>
      <c r="D91" s="10"/>
      <c r="E91" s="82"/>
      <c r="F91" s="88">
        <v>1479.7899999998626</v>
      </c>
      <c r="G91" s="88">
        <v>1768.22</v>
      </c>
    </row>
    <row r="92" spans="1:7" s="12" customFormat="1" ht="12.75" customHeight="1" x14ac:dyDescent="0.2">
      <c r="A92" s="23" t="s">
        <v>122</v>
      </c>
      <c r="B92" s="31"/>
      <c r="C92" s="43" t="s">
        <v>107</v>
      </c>
      <c r="D92" s="10"/>
      <c r="E92" s="82"/>
      <c r="F92" s="88">
        <v>1830.75</v>
      </c>
      <c r="G92" s="88">
        <v>1562.06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06" t="s">
        <v>123</v>
      </c>
      <c r="C94" s="107"/>
      <c r="D94" s="108"/>
      <c r="E94" s="30"/>
      <c r="F94" s="89">
        <f>SUM(F59,F64,F84,F93)</f>
        <v>362392.7099999999</v>
      </c>
      <c r="G94" s="89">
        <f>SUM(G59,G64,G84,G93)</f>
        <v>344306.68000000005</v>
      </c>
    </row>
    <row r="95" spans="1:7" s="12" customFormat="1" x14ac:dyDescent="0.2">
      <c r="A95" s="41"/>
      <c r="B95" s="40"/>
      <c r="C95" s="40"/>
      <c r="D95" s="40"/>
      <c r="E95" s="40"/>
      <c r="F95" s="91"/>
      <c r="G95" s="42"/>
    </row>
    <row r="96" spans="1:7" s="12" customFormat="1" ht="12.75" customHeight="1" x14ac:dyDescent="0.2">
      <c r="A96" s="100" t="s">
        <v>127</v>
      </c>
      <c r="B96" s="100"/>
      <c r="C96" s="100"/>
      <c r="D96" s="100"/>
      <c r="E96" s="100"/>
      <c r="F96" s="99" t="s">
        <v>114</v>
      </c>
      <c r="G96" s="99"/>
    </row>
    <row r="97" spans="1:8" s="12" customFormat="1" x14ac:dyDescent="0.2">
      <c r="A97" s="92" t="s">
        <v>126</v>
      </c>
      <c r="B97" s="92"/>
      <c r="C97" s="92"/>
      <c r="D97" s="92"/>
      <c r="E97" s="92"/>
      <c r="F97" s="92" t="s">
        <v>113</v>
      </c>
      <c r="G97" s="92"/>
    </row>
    <row r="98" spans="1:8" s="12" customFormat="1" x14ac:dyDescent="0.2">
      <c r="A98" s="70"/>
      <c r="B98" s="70"/>
      <c r="C98" s="70"/>
      <c r="D98" s="70"/>
      <c r="E98" s="71"/>
      <c r="F98" s="9"/>
      <c r="G98" s="9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2">
    <mergeCell ref="A13:G13"/>
    <mergeCell ref="A12:E12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0:G11"/>
    <mergeCell ref="C47:D47"/>
    <mergeCell ref="C53:D53"/>
    <mergeCell ref="A97:E97"/>
    <mergeCell ref="A14:G14"/>
    <mergeCell ref="A16:G16"/>
    <mergeCell ref="A17:G17"/>
    <mergeCell ref="D18:G18"/>
    <mergeCell ref="F96:G96"/>
    <mergeCell ref="F97:G97"/>
    <mergeCell ref="A96:E9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Vartotojas</cp:lastModifiedBy>
  <cp:lastPrinted>2011-03-14T12:37:52Z</cp:lastPrinted>
  <dcterms:created xsi:type="dcterms:W3CDTF">2009-07-20T14:30:53Z</dcterms:created>
  <dcterms:modified xsi:type="dcterms:W3CDTF">2024-01-17T09:03:03Z</dcterms:modified>
</cp:coreProperties>
</file>