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bookViews>
    <workbookView xWindow="0" yWindow="0" windowWidth="27435" windowHeight="12270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62913"/>
</workbook>
</file>

<file path=xl/calcChain.xml><?xml version="1.0" encoding="utf-8"?>
<calcChain xmlns="http://schemas.openxmlformats.org/spreadsheetml/2006/main">
  <c r="L370" i="1" l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<sst xmlns="http://schemas.openxmlformats.org/spreadsheetml/2006/main" count="393" uniqueCount="240">
  <si>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</si>
  <si>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</si>
  <si>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</si>
  <si>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</si>
  <si>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</si>
  <si>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</si>
  <si>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</si>
  <si>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</si>
  <si>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</si>
  <si>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</si>
  <si>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</si>
  <si>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</si>
  <si>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</si>
  <si>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</si>
  <si>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</si>
  <si>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</si>
  <si>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</si>
  <si>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</si>
  <si>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</si>
  <si>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</si>
  <si>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</si>
  <si>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</si>
  <si>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</si>
  <si>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</si>
  <si>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</si>
  <si>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</si>
  <si>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S</t>
  </si>
  <si>
    <t>Valstybės funkcijos</t>
  </si>
  <si>
    <t>09</t>
  </si>
  <si>
    <t>01</t>
  </si>
  <si>
    <t>Pajamos už teikiamas paslaugas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</si>
  <si>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</si>
  <si>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</si>
  <si>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</si>
  <si>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</si>
  <si>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</si>
  <si>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</si>
  <si>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</si>
  <si>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</si>
  <si>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</si>
  <si>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</si>
  <si>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</si>
  <si>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</si>
  <si>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</si>
  <si>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</si>
  <si>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</si>
  <si>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</si>
  <si>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</si>
  <si>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</si>
  <si>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</si>
  <si>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</si>
  <si>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</si>
  <si>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</si>
  <si>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</si>
  <si>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</si>
  <si>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</si>
  <si>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</si>
  <si>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</si>
  <si>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</si>
  <si>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</si>
  <si>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</si>
  <si>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</si>
  <si>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</si>
  <si>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</si>
  <si>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</si>
  <si>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</si>
  <si>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</si>
  <si>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</si>
  <si>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</si>
  <si>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</si>
  <si>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</si>
  <si>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</si>
  <si>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</si>
  <si>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</si>
  <si>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</si>
  <si>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</si>
  <si>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</si>
  <si>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</si>
  <si>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</si>
  <si>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</si>
  <si>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</si>
  <si>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</si>
  <si>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</si>
  <si>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</si>
  <si>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</si>
  <si>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</si>
  <si>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</si>
  <si>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</si>
  <si>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</si>
  <si>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</si>
  <si>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</si>
  <si>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</si>
  <si>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</si>
  <si>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</si>
  <si>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</si>
  <si>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</si>
  <si>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</si>
  <si>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</si>
  <si>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</si>
  <si>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</si>
  <si>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</si>
  <si>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</si>
  <si>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</si>
  <si>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</si>
  <si>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</si>
  <si>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</si>
  <si>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</si>
  <si>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</si>
  <si>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</si>
  <si>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</si>
  <si>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</si>
  <si>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</si>
  <si>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</si>
  <si>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</si>
  <si>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</si>
  <si>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</si>
  <si>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</si>
  <si>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</si>
  <si>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</si>
  <si>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</si>
  <si>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</si>
  <si>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</si>
  <si>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</si>
  <si>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</si>
  <si>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</si>
  <si>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</si>
  <si>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</si>
  <si>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</si>
  <si>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</si>
  <si>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</si>
  <si>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</si>
  <si>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</si>
  <si>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</si>
  <si>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</si>
  <si>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</si>
  <si>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</si>
  <si>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</si>
  <si>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</si>
  <si>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</si>
  <si>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</si>
  <si>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</si>
  <si>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</si>
  <si>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</si>
  <si>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</si>
  <si>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</si>
  <si>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</si>
  <si>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</si>
  <si>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</si>
  <si>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</si>
  <si>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</si>
  <si>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</si>
  <si>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</si>
  <si>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</si>
  <si>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</si>
  <si>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</si>
  <si>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</si>
  <si>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</si>
  <si>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</si>
  <si>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</si>
  <si>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</si>
  <si>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</si>
  <si>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</si>
  <si>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</si>
  <si>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</si>
  <si>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</si>
  <si>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</si>
  <si>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</si>
  <si>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</si>
  <si>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</si>
  <si>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</si>
  <si>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</si>
  <si>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</si>
  <si>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</si>
  <si>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</si>
  <si>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</si>
  <si>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</si>
  <si>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</si>
  <si>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</si>
  <si>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</si>
  <si>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</si>
  <si>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</si>
  <si>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</si>
  <si>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</si>
  <si>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</si>
  <si>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</si>
  <si>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</si>
  <si>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</si>
  <si>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</si>
  <si>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</si>
  <si>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</si>
  <si>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</si>
  <si>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</si>
  <si>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</si>
  <si>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</si>
  <si>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</si>
  <si>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</si>
  <si>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</si>
  <si>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</si>
  <si>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</si>
  <si>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</si>
  <si>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</si>
  <si>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</si>
  <si>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</si>
  <si>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</si>
  <si>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</si>
  <si>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</si>
  <si>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</si>
  <si>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</si>
  <si>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</si>
  <si>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</si>
  <si>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</si>
  <si>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</si>
  <si>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</si>
  <si>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</si>
  <si>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</si>
  <si>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</si>
  <si>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</si>
  <si>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</si>
  <si>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</si>
  <si>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</si>
  <si>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</si>
  <si>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</si>
  <si>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</si>
  <si>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</si>
  <si>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</si>
  <si>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</si>
  <si>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</si>
  <si>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</si>
  <si>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</si>
  <si>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</si>
  <si>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</si>
  <si>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</si>
  <si>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</si>
  <si>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</si>
  <si>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</si>
  <si>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</si>
  <si>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</si>
  <si>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</si>
  <si>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</si>
  <si>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2024.04.05 Nr.F2-7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</si>
</sst>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showZeros="0" tabSelected="1" workbookViewId="0">
      <selection activeCell="G24" sqref="G2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214" t="s">
        <v>0</v>
      </c>
      <c r="J1" s="214"/>
      <c r="K1" s="214"/>
      <c r="L1" s="214"/>
      <c r="M1" s="6"/>
      <c r="N1" s="7"/>
      <c r="O1" s="7"/>
      <c r="P1" s="7"/>
      <c r="Q1" s="7"/>
    </row>
    <row r="2" spans="1:17" ht="22.5" customHeight="1">
      <c r="H2" s="8"/>
      <c r="I2" s="215" t="s">
        <v>1</v>
      </c>
      <c r="J2" s="215"/>
      <c r="K2" s="215"/>
      <c r="L2" s="215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7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7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7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7" ht="18" customHeight="1">
      <c r="A8" s="212" t="s">
        <v>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213" t="s">
        <v>5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6"/>
    </row>
    <row r="11" spans="1:17" ht="18.75" customHeight="1">
      <c r="A11" s="217" t="s">
        <v>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6"/>
    </row>
    <row r="12" spans="1:17" ht="7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17" ht="14.25" customHeight="1">
      <c r="A13" s="23"/>
      <c r="B13" s="24"/>
      <c r="C13" s="24"/>
      <c r="D13" s="24"/>
      <c r="E13" s="24"/>
      <c r="F13" s="24"/>
      <c r="G13" s="219" t="s">
        <v>7</v>
      </c>
      <c r="H13" s="219"/>
      <c r="I13" s="219"/>
      <c r="J13" s="219"/>
      <c r="K13" s="219"/>
      <c r="L13" s="24"/>
      <c r="M13" s="6"/>
    </row>
    <row r="14" spans="1:17" ht="16.5" customHeight="1">
      <c r="A14" s="220" t="s">
        <v>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6"/>
      <c r="P14" s="1" t="s">
        <v>9</v>
      </c>
    </row>
    <row r="15" spans="1:17" ht="15.75" customHeight="1">
      <c r="G15" s="221" t="s">
        <v>10</v>
      </c>
      <c r="H15" s="221"/>
      <c r="I15" s="221"/>
      <c r="J15" s="221"/>
      <c r="K15" s="221"/>
      <c r="M15" s="6"/>
    </row>
    <row r="16" spans="1:17" ht="12" customHeight="1">
      <c r="G16" s="222" t="s">
        <v>11</v>
      </c>
      <c r="H16" s="222"/>
      <c r="I16" s="222"/>
      <c r="J16" s="222"/>
      <c r="K16" s="222"/>
    </row>
    <row r="17" spans="1:13" ht="12" customHeight="1">
      <c r="B17" s="220" t="s">
        <v>12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</row>
    <row r="18" spans="1:13" ht="12" customHeight="1"/>
    <row r="19" spans="1:13" ht="12.75" customHeight="1">
      <c r="G19" s="221" t="s">
        <v>239</v>
      </c>
      <c r="H19" s="221"/>
      <c r="I19" s="221"/>
      <c r="J19" s="221"/>
      <c r="K19" s="221"/>
    </row>
    <row r="20" spans="1:13" ht="11.25" customHeight="1">
      <c r="G20" s="223" t="s">
        <v>13</v>
      </c>
      <c r="H20" s="223"/>
      <c r="I20" s="223"/>
      <c r="J20" s="223"/>
      <c r="K20" s="223"/>
    </row>
    <row r="21" spans="1:13" ht="11.25" customHeight="1">
      <c r="G21" s="7"/>
      <c r="H21" s="7"/>
      <c r="I21" s="7"/>
      <c r="J21" s="7"/>
      <c r="K21" s="7"/>
    </row>
    <row r="22" spans="1:13">
      <c r="B22" s="9"/>
      <c r="C22" s="9"/>
      <c r="D22" s="9"/>
      <c r="E22" s="224" t="s">
        <v>14</v>
      </c>
      <c r="F22" s="224"/>
      <c r="G22" s="224"/>
      <c r="H22" s="224"/>
      <c r="I22" s="224"/>
      <c r="J22" s="224"/>
      <c r="K22" s="224"/>
      <c r="L22" s="9"/>
    </row>
    <row r="23" spans="1:13" ht="12" customHeight="1">
      <c r="A23" s="225" t="s">
        <v>15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7"/>
    </row>
    <row r="24" spans="1:13" ht="12" customHeight="1">
      <c r="F24" s="1"/>
      <c r="J24" s="28"/>
      <c r="K24" s="22"/>
      <c r="L24" s="29" t="s">
        <v>16</v>
      </c>
      <c r="M24" s="27"/>
    </row>
    <row r="25" spans="1:13" ht="11.25" customHeight="1">
      <c r="F25" s="1"/>
      <c r="J25" s="30" t="s">
        <v>17</v>
      </c>
      <c r="K25" s="31"/>
      <c r="L25" s="32"/>
      <c r="M25" s="27"/>
    </row>
    <row r="26" spans="1:13" ht="12" customHeight="1">
      <c r="E26" s="7"/>
      <c r="F26" s="25"/>
      <c r="I26" s="33"/>
      <c r="J26" s="33"/>
      <c r="K26" s="34" t="s">
        <v>18</v>
      </c>
      <c r="L26" s="35"/>
      <c r="M26" s="27"/>
    </row>
    <row r="27" spans="1:13" ht="12.75" customHeight="1">
      <c r="A27" s="187" t="s">
        <v>19</v>
      </c>
      <c r="B27" s="187"/>
      <c r="C27" s="187"/>
      <c r="D27" s="187"/>
      <c r="E27" s="187"/>
      <c r="F27" s="187"/>
      <c r="G27" s="187"/>
      <c r="H27" s="187"/>
      <c r="I27" s="187"/>
      <c r="J27" s="36"/>
      <c r="K27" s="34" t="s">
        <v>20</v>
      </c>
      <c r="L27" s="37" t="s">
        <v>21</v>
      </c>
      <c r="M27" s="27"/>
    </row>
    <row r="28" spans="1:13" ht="12" customHeight="1">
      <c r="A28" s="187" t="s">
        <v>22</v>
      </c>
      <c r="B28" s="187"/>
      <c r="C28" s="187"/>
      <c r="D28" s="187"/>
      <c r="E28" s="187"/>
      <c r="F28" s="187"/>
      <c r="G28" s="187"/>
      <c r="H28" s="187"/>
      <c r="I28" s="187"/>
      <c r="J28" s="38" t="s">
        <v>23</v>
      </c>
      <c r="K28" s="39" t="s">
        <v>24</v>
      </c>
      <c r="L28" s="35"/>
      <c r="M28" s="27"/>
    </row>
    <row r="29" spans="1:13" ht="12.75" customHeight="1">
      <c r="D29" s="36"/>
      <c r="E29" s="36"/>
      <c r="F29" s="36"/>
      <c r="G29" s="40" t="s">
        <v>25</v>
      </c>
      <c r="H29" s="41" t="s">
        <v>26</v>
      </c>
      <c r="I29" s="42"/>
      <c r="J29" s="43"/>
      <c r="K29" s="35"/>
      <c r="L29" s="35"/>
      <c r="M29" s="27"/>
    </row>
    <row r="30" spans="1:13" ht="13.5" customHeight="1">
      <c r="D30" s="36"/>
      <c r="E30" s="36"/>
      <c r="F30" s="36"/>
      <c r="G30" s="216" t="s">
        <v>27</v>
      </c>
      <c r="H30" s="216"/>
      <c r="I30" s="184" t="s">
        <v>28</v>
      </c>
      <c r="J30" s="185" t="s">
        <v>29</v>
      </c>
      <c r="K30" s="186" t="s">
        <v>29</v>
      </c>
      <c r="L30" s="186" t="s">
        <v>29</v>
      </c>
      <c r="M30" s="27"/>
    </row>
    <row r="31" spans="1:13" ht="14.25" customHeight="1">
      <c r="A31" s="44" t="s">
        <v>30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31</v>
      </c>
      <c r="M31" s="49"/>
    </row>
    <row r="32" spans="1:13" ht="24" customHeight="1">
      <c r="A32" s="194" t="s">
        <v>32</v>
      </c>
      <c r="B32" s="195"/>
      <c r="C32" s="195"/>
      <c r="D32" s="195"/>
      <c r="E32" s="195"/>
      <c r="F32" s="195"/>
      <c r="G32" s="198" t="s">
        <v>33</v>
      </c>
      <c r="H32" s="200" t="s">
        <v>34</v>
      </c>
      <c r="I32" s="202" t="s">
        <v>35</v>
      </c>
      <c r="J32" s="203"/>
      <c r="K32" s="204" t="s">
        <v>36</v>
      </c>
      <c r="L32" s="206" t="s">
        <v>37</v>
      </c>
      <c r="M32" s="49"/>
    </row>
    <row r="33" spans="1:18" ht="46.5" customHeight="1">
      <c r="A33" s="196"/>
      <c r="B33" s="197"/>
      <c r="C33" s="197"/>
      <c r="D33" s="197"/>
      <c r="E33" s="197"/>
      <c r="F33" s="197"/>
      <c r="G33" s="199"/>
      <c r="H33" s="201"/>
      <c r="I33" s="50" t="s">
        <v>38</v>
      </c>
      <c r="J33" s="51" t="s">
        <v>39</v>
      </c>
      <c r="K33" s="205"/>
      <c r="L33" s="207"/>
    </row>
    <row r="34" spans="1:18" ht="11.25" customHeight="1">
      <c r="A34" s="188" t="s">
        <v>40</v>
      </c>
      <c r="B34" s="189"/>
      <c r="C34" s="189"/>
      <c r="D34" s="189"/>
      <c r="E34" s="189"/>
      <c r="F34" s="190"/>
      <c r="G34" s="52">
        <v>2</v>
      </c>
      <c r="H34" s="53">
        <v>3</v>
      </c>
      <c r="I34" s="54" t="s">
        <v>41</v>
      </c>
      <c r="J34" s="55" t="s">
        <v>42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43</v>
      </c>
      <c r="H35" s="61">
        <v>1</v>
      </c>
      <c r="I35" s="144">
        <f>SUM(I36+I47+I67+I88+I95+I115+I141+I160+I170)</f>
        <v>6000</v>
      </c>
      <c r="J35" s="144">
        <f>SUM(J36+J47+J67+J88+J95+J115+J141+J160+J170)</f>
        <v>1800</v>
      </c>
      <c r="K35" s="145">
        <f>SUM(K36+K47+K67+K88+K95+K115+K141+K160+K170)</f>
        <v>1320</v>
      </c>
      <c r="L35" s="144">
        <f>SUM(L36+L47+L67+L88+L95+L115+L141+L160+L170)</f>
        <v>1320</v>
      </c>
    </row>
    <row r="36" spans="1:18" ht="16.5" hidden="1" customHeight="1">
      <c r="A36" s="57">
        <v>2</v>
      </c>
      <c r="B36" s="63">
        <v>1</v>
      </c>
      <c r="C36" s="64"/>
      <c r="D36" s="65"/>
      <c r="E36" s="66"/>
      <c r="F36" s="67"/>
      <c r="G36" s="68" t="s">
        <v>44</v>
      </c>
      <c r="H36" s="61">
        <v>2</v>
      </c>
      <c r="I36" s="144">
        <f>SUM(I37+I43)</f>
        <v>0</v>
      </c>
      <c r="J36" s="144">
        <f>SUM(J37+J43)</f>
        <v>0</v>
      </c>
      <c r="K36" s="146">
        <f>SUM(K37+K43)</f>
        <v>0</v>
      </c>
      <c r="L36" s="147">
        <f>SUM(L37+L43)</f>
        <v>0</v>
      </c>
      <c r="M36"/>
    </row>
    <row r="37" spans="1:18" ht="14.25" hidden="1" customHeight="1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45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/>
      <c r="Q37" s="9"/>
    </row>
    <row r="38" spans="1:18" ht="13.5" hidden="1" customHeight="1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45</v>
      </c>
      <c r="H38" s="61">
        <v>4</v>
      </c>
      <c r="I38" s="144">
        <f>SUM(I39+I41)</f>
        <v>0</v>
      </c>
      <c r="J38" s="144">
        <f t="shared" ref="J38:L39" si="0">SUM(J39)</f>
        <v>0</v>
      </c>
      <c r="K38" s="144">
        <f t="shared" si="0"/>
        <v>0</v>
      </c>
      <c r="L38" s="144">
        <f t="shared" si="0"/>
        <v>0</v>
      </c>
      <c r="M38"/>
      <c r="Q38" s="75"/>
    </row>
    <row r="39" spans="1:18" ht="14.25" hidden="1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46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/>
      <c r="Q39" s="75"/>
    </row>
    <row r="40" spans="1:18" ht="14.25" hidden="1" customHeight="1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46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47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</row>
    <row r="42" spans="1:18" ht="12.75" hidden="1" customHeight="1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47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/>
      <c r="Q42" s="75"/>
    </row>
    <row r="43" spans="1:18" ht="13.5" hidden="1" customHeight="1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48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/>
      <c r="Q43" s="75"/>
    </row>
    <row r="44" spans="1:18" hidden="1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48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48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/>
      <c r="Q45" s="75"/>
    </row>
    <row r="46" spans="1:18" ht="14.25" hidden="1" customHeight="1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48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/>
      <c r="Q46" s="75"/>
    </row>
    <row r="47" spans="1:18" ht="26.25" customHeight="1">
      <c r="A47" s="76">
        <v>2</v>
      </c>
      <c r="B47" s="77">
        <v>2</v>
      </c>
      <c r="C47" s="64"/>
      <c r="D47" s="65"/>
      <c r="E47" s="66"/>
      <c r="F47" s="67"/>
      <c r="G47" s="68" t="s">
        <v>49</v>
      </c>
      <c r="H47" s="61">
        <v>13</v>
      </c>
      <c r="I47" s="153">
        <f t="shared" ref="I47:L49" si="2">I48</f>
        <v>6000</v>
      </c>
      <c r="J47" s="154">
        <f t="shared" si="2"/>
        <v>1800</v>
      </c>
      <c r="K47" s="153">
        <f t="shared" si="2"/>
        <v>1320</v>
      </c>
      <c r="L47" s="153">
        <f t="shared" si="2"/>
        <v>1320</v>
      </c>
      <c r="M47"/>
    </row>
    <row r="48" spans="1:18" ht="27" customHeight="1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49</v>
      </c>
      <c r="H48" s="61">
        <v>14</v>
      </c>
      <c r="I48" s="148">
        <f t="shared" si="2"/>
        <v>6000</v>
      </c>
      <c r="J48" s="149">
        <f t="shared" si="2"/>
        <v>1800</v>
      </c>
      <c r="K48" s="148">
        <f t="shared" si="2"/>
        <v>1320</v>
      </c>
      <c r="L48" s="149">
        <f t="shared" si="2"/>
        <v>1320</v>
      </c>
      <c r="M48"/>
      <c r="Q48" s="9"/>
      <c r="R48" s="75"/>
    </row>
    <row r="49" spans="1:18" ht="15.75" customHeight="1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49</v>
      </c>
      <c r="H49" s="61">
        <v>15</v>
      </c>
      <c r="I49" s="148">
        <f t="shared" si="2"/>
        <v>6000</v>
      </c>
      <c r="J49" s="149">
        <f t="shared" si="2"/>
        <v>1800</v>
      </c>
      <c r="K49" s="155">
        <f t="shared" si="2"/>
        <v>1320</v>
      </c>
      <c r="L49" s="155">
        <f t="shared" si="2"/>
        <v>1320</v>
      </c>
      <c r="M49"/>
      <c r="Q49" s="75"/>
      <c r="R49" s="9"/>
    </row>
    <row r="50" spans="1:18" ht="24.75" customHeight="1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49</v>
      </c>
      <c r="H50" s="61">
        <v>16</v>
      </c>
      <c r="I50" s="156">
        <f>SUM(I51:I66)</f>
        <v>6000</v>
      </c>
      <c r="J50" s="156">
        <f>SUM(J51:J66)</f>
        <v>1800</v>
      </c>
      <c r="K50" s="157">
        <f>SUM(K51:K66)</f>
        <v>1320</v>
      </c>
      <c r="L50" s="157">
        <f>SUM(L51:L66)</f>
        <v>1320</v>
      </c>
      <c r="M50"/>
      <c r="Q50" s="75"/>
      <c r="R50" s="9"/>
    </row>
    <row r="51" spans="1:18" ht="15.7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50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/>
      <c r="Q51" s="75"/>
      <c r="R51" s="9"/>
    </row>
    <row r="52" spans="1:18" ht="26.25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51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/>
      <c r="Q52" s="75"/>
      <c r="R52" s="9"/>
    </row>
    <row r="53" spans="1:18" ht="26.25" hidden="1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52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/>
      <c r="Q53" s="75"/>
      <c r="R53" s="9"/>
    </row>
    <row r="54" spans="1:18" ht="27" hidden="1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53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/>
      <c r="Q54" s="75"/>
      <c r="R54" s="9"/>
    </row>
    <row r="55" spans="1:18" ht="26.25" hidden="1" customHeight="1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54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2" hidden="1" customHeight="1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55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15.75" hidden="1" customHeight="1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56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/>
      <c r="Q57" s="75"/>
      <c r="R57" s="9"/>
    </row>
    <row r="58" spans="1:18" ht="25.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57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/>
      <c r="Q58" s="75"/>
      <c r="R58" s="9"/>
    </row>
    <row r="59" spans="1:18" ht="27.75" hidden="1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58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15.75" hidden="1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59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/>
      <c r="Q60" s="75"/>
      <c r="R60" s="9"/>
    </row>
    <row r="61" spans="1:18" ht="27.7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60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/>
      <c r="Q61" s="75"/>
      <c r="R61" s="9"/>
    </row>
    <row r="62" spans="1:18" ht="14.25" hidden="1" customHeight="1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61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62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63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64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/>
      <c r="Q65" s="75"/>
      <c r="R65" s="9"/>
    </row>
    <row r="66" spans="1:18" ht="15" customHeight="1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65</v>
      </c>
      <c r="H66" s="61">
        <v>32</v>
      </c>
      <c r="I66" s="152">
        <v>6000</v>
      </c>
      <c r="J66" s="151">
        <v>1800</v>
      </c>
      <c r="K66" s="151">
        <v>1320</v>
      </c>
      <c r="L66" s="151">
        <v>1320</v>
      </c>
      <c r="M66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66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</row>
    <row r="68" spans="1:18" ht="13.5" hidden="1" customHeight="1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67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</row>
    <row r="69" spans="1:18" ht="15" hidden="1" customHeight="1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68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</row>
    <row r="70" spans="1:18" ht="13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68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</row>
    <row r="71" spans="1:18" s="98" customFormat="1" ht="25.5" hidden="1" customHeigh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69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70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/>
      <c r="Q72" s="75"/>
      <c r="R72" s="9"/>
    </row>
    <row r="73" spans="1:18" ht="16.5" hidden="1" customHeight="1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71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72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</row>
    <row r="75" spans="1:18" ht="27" hidden="1" customHeight="1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72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</row>
    <row r="76" spans="1:18" s="98" customFormat="1" ht="27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69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70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15" hidden="1" customHeight="1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71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/>
      <c r="Q78" s="75"/>
      <c r="R78" s="9"/>
    </row>
    <row r="79" spans="1:18" ht="27.75" hidden="1" customHeight="1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73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</row>
    <row r="80" spans="1:18" ht="26.2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74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75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/>
      <c r="Q81" s="75"/>
      <c r="R81" s="9"/>
    </row>
    <row r="82" spans="1:18" ht="16.5" hidden="1" customHeight="1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76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77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78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78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78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78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79</v>
      </c>
      <c r="H88" s="61">
        <v>54</v>
      </c>
      <c r="I88" s="148">
        <f t="shared" ref="I88:L90" si="4">I89</f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5.75" hidden="1" customHeight="1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80</v>
      </c>
      <c r="H89" s="61">
        <v>55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7.25" hidden="1" customHeight="1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80</v>
      </c>
      <c r="H90" s="61">
        <v>56</v>
      </c>
      <c r="I90" s="148">
        <f t="shared" si="4"/>
        <v>0</v>
      </c>
      <c r="J90" s="160">
        <f t="shared" si="4"/>
        <v>0</v>
      </c>
      <c r="K90" s="149">
        <f t="shared" si="4"/>
        <v>0</v>
      </c>
      <c r="L90" s="149">
        <f t="shared" si="4"/>
        <v>0</v>
      </c>
      <c r="M90"/>
    </row>
    <row r="91" spans="1:18" ht="18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80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</row>
    <row r="92" spans="1:18" ht="14.25" hidden="1" customHeight="1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81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t="13.5" hidden="1" customHeight="1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82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/>
    </row>
    <row r="94" spans="1:18" hidden="1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83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84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85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85</v>
      </c>
      <c r="H97" s="61">
        <v>63</v>
      </c>
      <c r="I97" s="148">
        <f t="shared" si="5"/>
        <v>0</v>
      </c>
      <c r="J97" s="160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85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86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5.75" hidden="1" customHeight="1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87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/>
    </row>
    <row r="101" spans="1:13" ht="12" hidden="1" customHeight="1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88</v>
      </c>
      <c r="H101" s="61">
        <v>67</v>
      </c>
      <c r="I101" s="148">
        <f t="shared" ref="I101:L102" si="6">I102</f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.75" hidden="1" customHeight="1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88</v>
      </c>
      <c r="H102" s="61">
        <v>68</v>
      </c>
      <c r="I102" s="148">
        <f t="shared" si="6"/>
        <v>0</v>
      </c>
      <c r="J102" s="160">
        <f t="shared" si="6"/>
        <v>0</v>
      </c>
      <c r="K102" s="149">
        <f t="shared" si="6"/>
        <v>0</v>
      </c>
      <c r="L102" s="148">
        <f t="shared" si="6"/>
        <v>0</v>
      </c>
      <c r="M102"/>
    </row>
    <row r="103" spans="1:13" ht="1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88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89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5.5" hidden="1" customHeight="1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90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/>
    </row>
    <row r="106" spans="1:13" ht="28.5" hidden="1" customHeight="1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91</v>
      </c>
      <c r="H106" s="61">
        <v>72</v>
      </c>
      <c r="I106" s="148">
        <f t="shared" ref="I106:L107" si="7">I107</f>
        <v>0</v>
      </c>
      <c r="J106" s="160">
        <f t="shared" si="7"/>
        <v>0</v>
      </c>
      <c r="K106" s="149">
        <f t="shared" si="7"/>
        <v>0</v>
      </c>
      <c r="L106" s="148">
        <f t="shared" si="7"/>
        <v>0</v>
      </c>
      <c r="M106"/>
    </row>
    <row r="107" spans="1:13" ht="27" hidden="1" customHeight="1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92</v>
      </c>
      <c r="H107" s="61">
        <v>73</v>
      </c>
      <c r="I107" s="148">
        <f t="shared" si="7"/>
        <v>0</v>
      </c>
      <c r="J107" s="160">
        <f t="shared" si="7"/>
        <v>0</v>
      </c>
      <c r="K107" s="149">
        <f t="shared" si="7"/>
        <v>0</v>
      </c>
      <c r="L107" s="148">
        <f t="shared" si="7"/>
        <v>0</v>
      </c>
      <c r="M107"/>
    </row>
    <row r="108" spans="1:13" ht="30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92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</row>
    <row r="109" spans="1:13" ht="26.25" hidden="1" customHeight="1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92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6.25" hidden="1" customHeight="1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93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94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94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94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95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96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</row>
    <row r="116" spans="1:13" ht="14.25" hidden="1" customHeight="1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97</v>
      </c>
      <c r="H116" s="61">
        <v>82</v>
      </c>
      <c r="I116" s="155">
        <f t="shared" ref="I116:L117" si="8">I117</f>
        <v>0</v>
      </c>
      <c r="J116" s="163">
        <f t="shared" si="8"/>
        <v>0</v>
      </c>
      <c r="K116" s="164">
        <f t="shared" si="8"/>
        <v>0</v>
      </c>
      <c r="L116" s="155">
        <f t="shared" si="8"/>
        <v>0</v>
      </c>
      <c r="M116"/>
    </row>
    <row r="117" spans="1:13" ht="14.25" hidden="1" customHeight="1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97</v>
      </c>
      <c r="H117" s="61">
        <v>83</v>
      </c>
      <c r="I117" s="148">
        <f t="shared" si="8"/>
        <v>0</v>
      </c>
      <c r="J117" s="160">
        <f t="shared" si="8"/>
        <v>0</v>
      </c>
      <c r="K117" s="149">
        <f t="shared" si="8"/>
        <v>0</v>
      </c>
      <c r="L117" s="148">
        <f t="shared" si="8"/>
        <v>0</v>
      </c>
      <c r="M117"/>
    </row>
    <row r="118" spans="1:13" hidden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97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98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/>
    </row>
    <row r="120" spans="1:13" hidden="1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99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100</v>
      </c>
      <c r="H121" s="61">
        <v>87</v>
      </c>
      <c r="I121" s="148">
        <f t="shared" ref="I121:L123" si="9">I122</f>
        <v>0</v>
      </c>
      <c r="J121" s="160">
        <f t="shared" si="9"/>
        <v>0</v>
      </c>
      <c r="K121" s="149">
        <f t="shared" si="9"/>
        <v>0</v>
      </c>
      <c r="L121" s="148">
        <f t="shared" si="9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100</v>
      </c>
      <c r="H122" s="61">
        <v>88</v>
      </c>
      <c r="I122" s="148">
        <f t="shared" si="9"/>
        <v>0</v>
      </c>
      <c r="J122" s="160">
        <f t="shared" si="9"/>
        <v>0</v>
      </c>
      <c r="K122" s="149">
        <f t="shared" si="9"/>
        <v>0</v>
      </c>
      <c r="L122" s="148">
        <f t="shared" si="9"/>
        <v>0</v>
      </c>
      <c r="M122"/>
    </row>
    <row r="123" spans="1:13" ht="14.2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100</v>
      </c>
      <c r="H123" s="61">
        <v>89</v>
      </c>
      <c r="I123" s="165">
        <f t="shared" si="9"/>
        <v>0</v>
      </c>
      <c r="J123" s="166">
        <f t="shared" si="9"/>
        <v>0</v>
      </c>
      <c r="K123" s="167">
        <f t="shared" si="9"/>
        <v>0</v>
      </c>
      <c r="L123" s="165">
        <f t="shared" si="9"/>
        <v>0</v>
      </c>
      <c r="M123"/>
    </row>
    <row r="124" spans="1:13" ht="25.5" hidden="1" customHeight="1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100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/>
    </row>
    <row r="125" spans="1:13" ht="26.25" hidden="1" customHeight="1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101</v>
      </c>
      <c r="H125" s="61">
        <v>91</v>
      </c>
      <c r="I125" s="159">
        <f t="shared" ref="I125:L127" si="10">I126</f>
        <v>0</v>
      </c>
      <c r="J125" s="161">
        <f t="shared" si="10"/>
        <v>0</v>
      </c>
      <c r="K125" s="162">
        <f t="shared" si="10"/>
        <v>0</v>
      </c>
      <c r="L125" s="159">
        <f t="shared" si="10"/>
        <v>0</v>
      </c>
      <c r="M125"/>
    </row>
    <row r="126" spans="1:13" ht="25.5" hidden="1" customHeight="1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101</v>
      </c>
      <c r="H126" s="61">
        <v>92</v>
      </c>
      <c r="I126" s="148">
        <f t="shared" si="10"/>
        <v>0</v>
      </c>
      <c r="J126" s="160">
        <f t="shared" si="10"/>
        <v>0</v>
      </c>
      <c r="K126" s="149">
        <f t="shared" si="10"/>
        <v>0</v>
      </c>
      <c r="L126" s="148">
        <f t="shared" si="10"/>
        <v>0</v>
      </c>
      <c r="M126"/>
    </row>
    <row r="127" spans="1:13" ht="26.25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101</v>
      </c>
      <c r="H127" s="61">
        <v>93</v>
      </c>
      <c r="I127" s="148">
        <f t="shared" si="10"/>
        <v>0</v>
      </c>
      <c r="J127" s="160">
        <f t="shared" si="10"/>
        <v>0</v>
      </c>
      <c r="K127" s="149">
        <f t="shared" si="10"/>
        <v>0</v>
      </c>
      <c r="L127" s="148">
        <f t="shared" si="10"/>
        <v>0</v>
      </c>
      <c r="M127"/>
    </row>
    <row r="128" spans="1:13" ht="27" hidden="1" customHeight="1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101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/>
    </row>
    <row r="129" spans="1:13" ht="25.5" hidden="1" customHeight="1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102</v>
      </c>
      <c r="H129" s="61">
        <v>95</v>
      </c>
      <c r="I129" s="159">
        <f t="shared" ref="I129:L131" si="11">I130</f>
        <v>0</v>
      </c>
      <c r="J129" s="161">
        <f t="shared" si="11"/>
        <v>0</v>
      </c>
      <c r="K129" s="162">
        <f t="shared" si="11"/>
        <v>0</v>
      </c>
      <c r="L129" s="159">
        <f t="shared" si="11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102</v>
      </c>
      <c r="H130" s="61">
        <v>96</v>
      </c>
      <c r="I130" s="148">
        <f t="shared" si="11"/>
        <v>0</v>
      </c>
      <c r="J130" s="160">
        <f t="shared" si="11"/>
        <v>0</v>
      </c>
      <c r="K130" s="149">
        <f t="shared" si="11"/>
        <v>0</v>
      </c>
      <c r="L130" s="148">
        <f t="shared" si="11"/>
        <v>0</v>
      </c>
      <c r="M130"/>
    </row>
    <row r="131" spans="1:13" ht="27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102</v>
      </c>
      <c r="H131" s="61">
        <v>97</v>
      </c>
      <c r="I131" s="148">
        <f t="shared" si="11"/>
        <v>0</v>
      </c>
      <c r="J131" s="160">
        <f t="shared" si="11"/>
        <v>0</v>
      </c>
      <c r="K131" s="149">
        <f t="shared" si="11"/>
        <v>0</v>
      </c>
      <c r="L131" s="148">
        <f t="shared" si="11"/>
        <v>0</v>
      </c>
      <c r="M131"/>
    </row>
    <row r="132" spans="1:13" ht="27.75" hidden="1" customHeight="1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102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/>
    </row>
    <row r="133" spans="1:13" ht="27" hidden="1" customHeight="1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103</v>
      </c>
      <c r="H133" s="61">
        <v>99</v>
      </c>
      <c r="I133" s="156">
        <f t="shared" ref="I133:L135" si="12">I134</f>
        <v>0</v>
      </c>
      <c r="J133" s="168">
        <f t="shared" si="12"/>
        <v>0</v>
      </c>
      <c r="K133" s="157">
        <f t="shared" si="12"/>
        <v>0</v>
      </c>
      <c r="L133" s="156">
        <f t="shared" si="12"/>
        <v>0</v>
      </c>
      <c r="M133"/>
    </row>
    <row r="134" spans="1:13" ht="29.25" hidden="1" customHeight="1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103</v>
      </c>
      <c r="H134" s="61">
        <v>100</v>
      </c>
      <c r="I134" s="148">
        <f t="shared" si="12"/>
        <v>0</v>
      </c>
      <c r="J134" s="160">
        <f t="shared" si="12"/>
        <v>0</v>
      </c>
      <c r="K134" s="149">
        <f t="shared" si="12"/>
        <v>0</v>
      </c>
      <c r="L134" s="148">
        <f t="shared" si="12"/>
        <v>0</v>
      </c>
      <c r="M134"/>
    </row>
    <row r="135" spans="1:13" ht="25.5" hidden="1" customHeight="1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103</v>
      </c>
      <c r="H135" s="61">
        <v>101</v>
      </c>
      <c r="I135" s="148">
        <f t="shared" si="12"/>
        <v>0</v>
      </c>
      <c r="J135" s="160">
        <f t="shared" si="12"/>
        <v>0</v>
      </c>
      <c r="K135" s="149">
        <f t="shared" si="12"/>
        <v>0</v>
      </c>
      <c r="L135" s="148">
        <f t="shared" si="12"/>
        <v>0</v>
      </c>
      <c r="M135"/>
    </row>
    <row r="136" spans="1:13" ht="27.75" hidden="1" customHeight="1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104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105</v>
      </c>
      <c r="H137" s="61">
        <v>103</v>
      </c>
      <c r="I137" s="149">
        <f t="shared" ref="I137:L139" si="13">I138</f>
        <v>0</v>
      </c>
      <c r="J137" s="148">
        <f t="shared" si="13"/>
        <v>0</v>
      </c>
      <c r="K137" s="148">
        <f t="shared" si="13"/>
        <v>0</v>
      </c>
      <c r="L137" s="148">
        <f t="shared" si="13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105</v>
      </c>
      <c r="H138" s="61">
        <v>104</v>
      </c>
      <c r="I138" s="148">
        <f t="shared" si="13"/>
        <v>0</v>
      </c>
      <c r="J138" s="148">
        <f t="shared" si="13"/>
        <v>0</v>
      </c>
      <c r="K138" s="148">
        <f t="shared" si="13"/>
        <v>0</v>
      </c>
      <c r="L138" s="148">
        <f t="shared" si="13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105</v>
      </c>
      <c r="H139" s="61">
        <v>105</v>
      </c>
      <c r="I139" s="148">
        <f t="shared" si="13"/>
        <v>0</v>
      </c>
      <c r="J139" s="148">
        <f t="shared" si="13"/>
        <v>0</v>
      </c>
      <c r="K139" s="148">
        <f t="shared" si="13"/>
        <v>0</v>
      </c>
      <c r="L139" s="148">
        <f t="shared" si="13"/>
        <v>0</v>
      </c>
      <c r="M13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105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106</v>
      </c>
      <c r="H141" s="61">
        <v>107</v>
      </c>
      <c r="I141" s="149">
        <f>SUM(I142+I147+I155)</f>
        <v>0</v>
      </c>
      <c r="J141" s="160">
        <f>SUM(J142+J147+J155)</f>
        <v>0</v>
      </c>
      <c r="K141" s="149">
        <f>SUM(K142+K147+K155)</f>
        <v>0</v>
      </c>
      <c r="L141" s="148">
        <f>SUM(L142+L147+L155)</f>
        <v>0</v>
      </c>
      <c r="M141"/>
    </row>
    <row r="142" spans="1:13" hidden="1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107</v>
      </c>
      <c r="H142" s="61">
        <v>108</v>
      </c>
      <c r="I142" s="149">
        <f t="shared" ref="I142:L143" si="14">I143</f>
        <v>0</v>
      </c>
      <c r="J142" s="160">
        <f t="shared" si="14"/>
        <v>0</v>
      </c>
      <c r="K142" s="149">
        <f t="shared" si="14"/>
        <v>0</v>
      </c>
      <c r="L142" s="148">
        <f t="shared" si="14"/>
        <v>0</v>
      </c>
    </row>
    <row r="143" spans="1:13" ht="24" hidden="1" customHeight="1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107</v>
      </c>
      <c r="H143" s="61">
        <v>109</v>
      </c>
      <c r="I143" s="149">
        <f t="shared" si="14"/>
        <v>0</v>
      </c>
      <c r="J143" s="160">
        <f t="shared" si="14"/>
        <v>0</v>
      </c>
      <c r="K143" s="149">
        <f t="shared" si="14"/>
        <v>0</v>
      </c>
      <c r="L143" s="148">
        <f t="shared" si="14"/>
        <v>0</v>
      </c>
      <c r="M143"/>
    </row>
    <row r="144" spans="1:13" ht="28.5" hidden="1" customHeight="1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107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</row>
    <row r="145" spans="1:13" ht="26.25" hidden="1" customHeight="1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108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/>
    </row>
    <row r="146" spans="1:13" ht="24" hidden="1" customHeight="1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109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/>
    </row>
    <row r="147" spans="1:13" ht="25.5" hidden="1" customHeight="1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110</v>
      </c>
      <c r="H147" s="61">
        <v>113</v>
      </c>
      <c r="I147" s="164">
        <f t="shared" ref="I147:L148" si="15">I148</f>
        <v>0</v>
      </c>
      <c r="J147" s="163">
        <f t="shared" si="15"/>
        <v>0</v>
      </c>
      <c r="K147" s="164">
        <f t="shared" si="15"/>
        <v>0</v>
      </c>
      <c r="L147" s="155">
        <f t="shared" si="15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111</v>
      </c>
      <c r="H148" s="61">
        <v>114</v>
      </c>
      <c r="I148" s="149">
        <f t="shared" si="15"/>
        <v>0</v>
      </c>
      <c r="J148" s="160">
        <f t="shared" si="15"/>
        <v>0</v>
      </c>
      <c r="K148" s="149">
        <f t="shared" si="15"/>
        <v>0</v>
      </c>
      <c r="L148" s="148">
        <f t="shared" si="15"/>
        <v>0</v>
      </c>
      <c r="M148"/>
    </row>
    <row r="149" spans="1:13" ht="25.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111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</row>
    <row r="150" spans="1:13" ht="23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112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6.25" hidden="1" customHeight="1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113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114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114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114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/>
    </row>
    <row r="155" spans="1:13" hidden="1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115</v>
      </c>
      <c r="H155" s="61">
        <v>121</v>
      </c>
      <c r="I155" s="149">
        <f t="shared" ref="I155:L156" si="16">I156</f>
        <v>0</v>
      </c>
      <c r="J155" s="160">
        <f t="shared" si="16"/>
        <v>0</v>
      </c>
      <c r="K155" s="149">
        <f t="shared" si="16"/>
        <v>0</v>
      </c>
      <c r="L155" s="148">
        <f t="shared" si="16"/>
        <v>0</v>
      </c>
    </row>
    <row r="156" spans="1:13" hidden="1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115</v>
      </c>
      <c r="H156" s="61">
        <v>122</v>
      </c>
      <c r="I156" s="157">
        <f t="shared" si="16"/>
        <v>0</v>
      </c>
      <c r="J156" s="168">
        <f t="shared" si="16"/>
        <v>0</v>
      </c>
      <c r="K156" s="157">
        <f t="shared" si="16"/>
        <v>0</v>
      </c>
      <c r="L156" s="156">
        <f t="shared" si="16"/>
        <v>0</v>
      </c>
    </row>
    <row r="157" spans="1:13" hidden="1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115</v>
      </c>
      <c r="H157" s="61">
        <v>123</v>
      </c>
      <c r="I157" s="149">
        <f>SUM(I158:I159)</f>
        <v>0</v>
      </c>
      <c r="J157" s="160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116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117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118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</row>
    <row r="161" spans="1:13" ht="21.75" hidden="1" customHeight="1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118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</row>
    <row r="162" spans="1:13" ht="27" hidden="1" customHeight="1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119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</row>
    <row r="163" spans="1:13" ht="23.25" hidden="1" customHeight="1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119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</row>
    <row r="164" spans="1:13" ht="23.25" hidden="1" customHeight="1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120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/>
    </row>
    <row r="165" spans="1:13" ht="27" hidden="1" customHeight="1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121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/>
    </row>
    <row r="166" spans="1:13" hidden="1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122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123</v>
      </c>
      <c r="H167" s="61">
        <v>133</v>
      </c>
      <c r="I167" s="149">
        <f t="shared" ref="I167:L168" si="17">I168</f>
        <v>0</v>
      </c>
      <c r="J167" s="160">
        <f t="shared" si="17"/>
        <v>0</v>
      </c>
      <c r="K167" s="149">
        <f t="shared" si="17"/>
        <v>0</v>
      </c>
      <c r="L167" s="148">
        <f t="shared" si="17"/>
        <v>0</v>
      </c>
      <c r="M167"/>
    </row>
    <row r="168" spans="1:13" hidden="1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123</v>
      </c>
      <c r="H168" s="61">
        <v>134</v>
      </c>
      <c r="I168" s="149">
        <f t="shared" si="17"/>
        <v>0</v>
      </c>
      <c r="J168" s="160">
        <f t="shared" si="17"/>
        <v>0</v>
      </c>
      <c r="K168" s="149">
        <f t="shared" si="17"/>
        <v>0</v>
      </c>
      <c r="L168" s="148">
        <f t="shared" si="17"/>
        <v>0</v>
      </c>
    </row>
    <row r="169" spans="1:13" hidden="1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123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124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</row>
    <row r="171" spans="1:13" s="82" customFormat="1" ht="39" hidden="1" customHeigh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125</v>
      </c>
      <c r="H171" s="61">
        <v>137</v>
      </c>
      <c r="I171" s="149">
        <f t="shared" ref="I171:L173" si="18">I172</f>
        <v>0</v>
      </c>
      <c r="J171" s="160">
        <f t="shared" si="18"/>
        <v>0</v>
      </c>
      <c r="K171" s="149">
        <f t="shared" si="18"/>
        <v>0</v>
      </c>
      <c r="L171" s="148">
        <f t="shared" si="18"/>
        <v>0</v>
      </c>
    </row>
    <row r="172" spans="1:13" ht="42.75" hidden="1" customHeight="1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125</v>
      </c>
      <c r="H172" s="61">
        <v>138</v>
      </c>
      <c r="I172" s="162">
        <f t="shared" si="18"/>
        <v>0</v>
      </c>
      <c r="J172" s="161">
        <f t="shared" si="18"/>
        <v>0</v>
      </c>
      <c r="K172" s="162">
        <f t="shared" si="18"/>
        <v>0</v>
      </c>
      <c r="L172" s="159">
        <f t="shared" si="18"/>
        <v>0</v>
      </c>
      <c r="M172"/>
    </row>
    <row r="173" spans="1:13" ht="38.25" hidden="1" customHeight="1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125</v>
      </c>
      <c r="H173" s="61">
        <v>139</v>
      </c>
      <c r="I173" s="149">
        <f t="shared" si="18"/>
        <v>0</v>
      </c>
      <c r="J173" s="160">
        <f t="shared" si="18"/>
        <v>0</v>
      </c>
      <c r="K173" s="149">
        <f t="shared" si="18"/>
        <v>0</v>
      </c>
      <c r="L173" s="148">
        <f t="shared" si="18"/>
        <v>0</v>
      </c>
      <c r="M173"/>
    </row>
    <row r="174" spans="1:13" ht="38.25" hidden="1" customHeight="1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125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/>
    </row>
    <row r="175" spans="1:13" ht="41.25" hidden="1" customHeight="1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126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</row>
    <row r="176" spans="1:13" ht="44.25" hidden="1" customHeight="1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127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</row>
    <row r="177" spans="1:13" ht="40.5" hidden="1" customHeight="1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127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</row>
    <row r="178" spans="1:13" ht="53.25" hidden="1" customHeight="1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128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/>
    </row>
    <row r="179" spans="1:13" ht="51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129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/>
    </row>
    <row r="180" spans="1:13" ht="54.75" hidden="1" customHeight="1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130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131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</row>
    <row r="182" spans="1:13" ht="43.5" hidden="1" customHeight="1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132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</row>
    <row r="183" spans="1:13" ht="54.75" hidden="1" customHeight="1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133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/>
    </row>
    <row r="184" spans="1:13" ht="54" hidden="1" customHeight="1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134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/>
    </row>
    <row r="185" spans="1:13" ht="54" hidden="1" customHeight="1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135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136</v>
      </c>
      <c r="H186" s="61">
        <v>152</v>
      </c>
      <c r="I186" s="144">
        <f>SUM(I187+I240+I305)</f>
        <v>0</v>
      </c>
      <c r="J186" s="175">
        <f>SUM(J187+J240+J305)</f>
        <v>0</v>
      </c>
      <c r="K186" s="145">
        <f>SUM(K187+K240+K305)</f>
        <v>0</v>
      </c>
      <c r="L186" s="144">
        <f>SUM(L187+L240+L305)</f>
        <v>0</v>
      </c>
      <c r="M186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137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/>
    </row>
    <row r="188" spans="1:13" ht="30.75" hidden="1" customHeight="1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138</v>
      </c>
      <c r="H188" s="61">
        <v>154</v>
      </c>
      <c r="I188" s="159">
        <f>SUM(I189+I192+I197+I203+I208)</f>
        <v>0</v>
      </c>
      <c r="J188" s="160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/>
    </row>
    <row r="189" spans="1:13" ht="33" hidden="1" customHeight="1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139</v>
      </c>
      <c r="H189" s="61">
        <v>155</v>
      </c>
      <c r="I189" s="148">
        <f t="shared" ref="I189:L190" si="19">I190</f>
        <v>0</v>
      </c>
      <c r="J189" s="161">
        <f t="shared" si="19"/>
        <v>0</v>
      </c>
      <c r="K189" s="162">
        <f t="shared" si="19"/>
        <v>0</v>
      </c>
      <c r="L189" s="159">
        <f t="shared" si="19"/>
        <v>0</v>
      </c>
      <c r="M189"/>
    </row>
    <row r="190" spans="1:13" ht="24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139</v>
      </c>
      <c r="H190" s="61">
        <v>156</v>
      </c>
      <c r="I190" s="159">
        <f t="shared" si="19"/>
        <v>0</v>
      </c>
      <c r="J190" s="148">
        <f t="shared" si="19"/>
        <v>0</v>
      </c>
      <c r="K190" s="148">
        <f t="shared" si="19"/>
        <v>0</v>
      </c>
      <c r="L190" s="148">
        <f t="shared" si="19"/>
        <v>0</v>
      </c>
      <c r="M190"/>
    </row>
    <row r="191" spans="1:13" ht="31.5" hidden="1" customHeight="1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139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140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/>
    </row>
    <row r="193" spans="1:13" ht="27.75" hidden="1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140</v>
      </c>
      <c r="H193" s="61">
        <v>159</v>
      </c>
      <c r="I193" s="148">
        <f>SUM(I194:I196)</f>
        <v>0</v>
      </c>
      <c r="J193" s="160">
        <f>SUM(J194:J196)</f>
        <v>0</v>
      </c>
      <c r="K193" s="149">
        <f>SUM(K194:K196)</f>
        <v>0</v>
      </c>
      <c r="L193" s="148">
        <f>SUM(L194:L196)</f>
        <v>0</v>
      </c>
      <c r="M193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141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/>
    </row>
    <row r="195" spans="1:13" ht="27" hidden="1" customHeight="1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142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143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/>
    </row>
    <row r="197" spans="1:13" ht="27.75" hidden="1" customHeight="1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144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144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</row>
    <row r="199" spans="1:13" ht="23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145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/>
    </row>
    <row r="200" spans="1:13" ht="29.25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146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/>
    </row>
    <row r="201" spans="1:13" ht="27" hidden="1" customHeight="1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147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/>
    </row>
    <row r="202" spans="1:13" ht="25.5" hidden="1" customHeight="1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148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/>
    </row>
    <row r="203" spans="1:13" ht="27" hidden="1" customHeight="1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149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</row>
    <row r="204" spans="1:13" ht="27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149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</row>
    <row r="205" spans="1:13" ht="24.7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150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151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/>
    </row>
    <row r="207" spans="1:13" ht="31.5" hidden="1" customHeight="1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152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/>
    </row>
    <row r="208" spans="1:13" ht="25.5" hidden="1" customHeight="1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153</v>
      </c>
      <c r="H208" s="61">
        <v>174</v>
      </c>
      <c r="I208" s="148">
        <f t="shared" ref="I208:L209" si="20">I209</f>
        <v>0</v>
      </c>
      <c r="J208" s="160">
        <f t="shared" si="20"/>
        <v>0</v>
      </c>
      <c r="K208" s="149">
        <f t="shared" si="20"/>
        <v>0</v>
      </c>
      <c r="L208" s="148">
        <f t="shared" si="20"/>
        <v>0</v>
      </c>
      <c r="M208"/>
    </row>
    <row r="209" spans="1:16" ht="26.25" hidden="1" customHeight="1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153</v>
      </c>
      <c r="H209" s="61">
        <v>175</v>
      </c>
      <c r="I209" s="149">
        <f t="shared" si="20"/>
        <v>0</v>
      </c>
      <c r="J209" s="149">
        <f t="shared" si="20"/>
        <v>0</v>
      </c>
      <c r="K209" s="149">
        <f t="shared" si="20"/>
        <v>0</v>
      </c>
      <c r="L209" s="149">
        <f t="shared" si="20"/>
        <v>0</v>
      </c>
      <c r="M209"/>
    </row>
    <row r="210" spans="1:16" ht="27" hidden="1" customHeight="1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153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/>
    </row>
    <row r="211" spans="1:16" ht="26.25" hidden="1" customHeight="1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154</v>
      </c>
      <c r="H211" s="61">
        <v>177</v>
      </c>
      <c r="I211" s="148">
        <f t="shared" ref="I211:L212" si="21">I212</f>
        <v>0</v>
      </c>
      <c r="J211" s="163">
        <f t="shared" si="21"/>
        <v>0</v>
      </c>
      <c r="K211" s="164">
        <f t="shared" si="21"/>
        <v>0</v>
      </c>
      <c r="L211" s="155">
        <f t="shared" si="21"/>
        <v>0</v>
      </c>
      <c r="M211"/>
    </row>
    <row r="212" spans="1:16" ht="25.5" hidden="1" customHeight="1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154</v>
      </c>
      <c r="H212" s="61">
        <v>178</v>
      </c>
      <c r="I212" s="159">
        <f t="shared" si="21"/>
        <v>0</v>
      </c>
      <c r="J212" s="160">
        <f t="shared" si="21"/>
        <v>0</v>
      </c>
      <c r="K212" s="149">
        <f t="shared" si="21"/>
        <v>0</v>
      </c>
      <c r="L212" s="148">
        <f t="shared" si="21"/>
        <v>0</v>
      </c>
      <c r="M212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154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</row>
    <row r="214" spans="1:16" ht="41.25" hidden="1" customHeight="1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155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6.2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156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.75" hidden="1" customHeight="1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157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/>
    </row>
    <row r="217" spans="1:16" ht="27" hidden="1" customHeight="1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158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/>
    </row>
    <row r="218" spans="1:16" ht="29.25" hidden="1" customHeight="1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159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160</v>
      </c>
      <c r="H219" s="61">
        <v>185</v>
      </c>
      <c r="I219" s="159">
        <f t="shared" ref="I219:L220" si="22">I220</f>
        <v>0</v>
      </c>
      <c r="J219" s="161">
        <f t="shared" si="22"/>
        <v>0</v>
      </c>
      <c r="K219" s="162">
        <f t="shared" si="22"/>
        <v>0</v>
      </c>
      <c r="L219" s="159">
        <f t="shared" si="22"/>
        <v>0</v>
      </c>
      <c r="M219"/>
    </row>
    <row r="220" spans="1:16" ht="30.75" hidden="1" customHeight="1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160</v>
      </c>
      <c r="H220" s="61">
        <v>186</v>
      </c>
      <c r="I220" s="148">
        <f t="shared" si="22"/>
        <v>0</v>
      </c>
      <c r="J220" s="160">
        <f t="shared" si="22"/>
        <v>0</v>
      </c>
      <c r="K220" s="149">
        <f t="shared" si="22"/>
        <v>0</v>
      </c>
      <c r="L220" s="148">
        <f t="shared" si="22"/>
        <v>0</v>
      </c>
      <c r="M220"/>
    </row>
    <row r="221" spans="1:16" ht="27.75" hidden="1" customHeight="1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160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/>
    </row>
    <row r="222" spans="1:16" ht="30.75" hidden="1" customHeight="1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161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</row>
    <row r="223" spans="1:16" ht="27" hidden="1" customHeight="1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161</v>
      </c>
      <c r="H223" s="61">
        <v>189</v>
      </c>
      <c r="I223" s="148">
        <f t="shared" ref="I223:P223" si="23">SUM(I224:I229)</f>
        <v>0</v>
      </c>
      <c r="J223" s="148">
        <f t="shared" si="23"/>
        <v>0</v>
      </c>
      <c r="K223" s="148">
        <f t="shared" si="23"/>
        <v>0</v>
      </c>
      <c r="L223" s="148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162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163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6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164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/>
    </row>
    <row r="227" spans="1:13" ht="27.7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165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/>
    </row>
    <row r="228" spans="1:13" ht="29.25" hidden="1" customHeight="1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166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161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167</v>
      </c>
      <c r="H230" s="61">
        <v>196</v>
      </c>
      <c r="I230" s="159">
        <f t="shared" ref="I230:L232" si="24">I231</f>
        <v>0</v>
      </c>
      <c r="J230" s="161">
        <f t="shared" si="24"/>
        <v>0</v>
      </c>
      <c r="K230" s="162">
        <f t="shared" si="24"/>
        <v>0</v>
      </c>
      <c r="L230" s="162">
        <f t="shared" si="24"/>
        <v>0</v>
      </c>
      <c r="M230"/>
    </row>
    <row r="231" spans="1:13" ht="27" hidden="1" customHeight="1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167</v>
      </c>
      <c r="H231" s="61">
        <v>197</v>
      </c>
      <c r="I231" s="156">
        <f t="shared" si="24"/>
        <v>0</v>
      </c>
      <c r="J231" s="168">
        <f t="shared" si="24"/>
        <v>0</v>
      </c>
      <c r="K231" s="157">
        <f t="shared" si="24"/>
        <v>0</v>
      </c>
      <c r="L231" s="157">
        <f t="shared" si="24"/>
        <v>0</v>
      </c>
      <c r="M231"/>
    </row>
    <row r="232" spans="1:13" ht="27.75" hidden="1" customHeight="1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168</v>
      </c>
      <c r="H232" s="61">
        <v>198</v>
      </c>
      <c r="I232" s="148">
        <f t="shared" si="24"/>
        <v>0</v>
      </c>
      <c r="J232" s="160">
        <f t="shared" si="24"/>
        <v>0</v>
      </c>
      <c r="K232" s="149">
        <f t="shared" si="24"/>
        <v>0</v>
      </c>
      <c r="L232" s="149">
        <f t="shared" si="24"/>
        <v>0</v>
      </c>
      <c r="M232"/>
    </row>
    <row r="233" spans="1:13" ht="27" hidden="1" customHeight="1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168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/>
    </row>
    <row r="234" spans="1:13" ht="26.25" hidden="1" customHeight="1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169</v>
      </c>
      <c r="H234" s="61">
        <v>200</v>
      </c>
      <c r="I234" s="148">
        <f t="shared" ref="I234:L235" si="25">I235</f>
        <v>0</v>
      </c>
      <c r="J234" s="148">
        <f t="shared" si="25"/>
        <v>0</v>
      </c>
      <c r="K234" s="148">
        <f t="shared" si="25"/>
        <v>0</v>
      </c>
      <c r="L234" s="148">
        <f t="shared" si="25"/>
        <v>0</v>
      </c>
      <c r="M234"/>
    </row>
    <row r="235" spans="1:13" ht="30" hidden="1" customHeight="1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169</v>
      </c>
      <c r="H235" s="61">
        <v>201</v>
      </c>
      <c r="I235" s="148">
        <f t="shared" si="25"/>
        <v>0</v>
      </c>
      <c r="J235" s="148">
        <f t="shared" si="25"/>
        <v>0</v>
      </c>
      <c r="K235" s="148">
        <f t="shared" si="25"/>
        <v>0</v>
      </c>
      <c r="L235" s="148">
        <f t="shared" si="25"/>
        <v>0</v>
      </c>
      <c r="M235"/>
    </row>
    <row r="236" spans="1:13" ht="27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169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</row>
    <row r="237" spans="1:13" ht="31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170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5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171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28.5" hidden="1" customHeight="1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172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173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174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175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176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176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177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178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179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180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181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182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/>
    </row>
    <row r="251" spans="1:13" ht="27" hidden="1" customHeight="1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183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</row>
    <row r="252" spans="1:13" ht="27.7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183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</row>
    <row r="253" spans="1:13" ht="27" hidden="1" customHeight="1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184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5.5" hidden="1" customHeight="1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185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186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</row>
    <row r="256" spans="1:13" ht="29.2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186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</row>
    <row r="257" spans="1:13" ht="30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187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/>
    </row>
    <row r="258" spans="1:13" ht="27.75" hidden="1" customHeight="1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188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/>
    </row>
    <row r="259" spans="1:13" ht="26.25" hidden="1" customHeight="1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189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189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</row>
    <row r="261" spans="1:13" ht="25.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190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t="27.75" hidden="1" customHeight="1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191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/>
    </row>
    <row r="263" spans="1:13" hidden="1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192</v>
      </c>
      <c r="H263" s="61">
        <v>229</v>
      </c>
      <c r="I263" s="148">
        <f t="shared" ref="I263:L264" si="26">I264</f>
        <v>0</v>
      </c>
      <c r="J263" s="160">
        <f t="shared" si="26"/>
        <v>0</v>
      </c>
      <c r="K263" s="149">
        <f t="shared" si="26"/>
        <v>0</v>
      </c>
      <c r="L263" s="149">
        <f t="shared" si="26"/>
        <v>0</v>
      </c>
    </row>
    <row r="264" spans="1:13" ht="29.25" hidden="1" customHeight="1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192</v>
      </c>
      <c r="H264" s="61">
        <v>230</v>
      </c>
      <c r="I264" s="149">
        <f t="shared" si="26"/>
        <v>0</v>
      </c>
      <c r="J264" s="160">
        <f t="shared" si="26"/>
        <v>0</v>
      </c>
      <c r="K264" s="149">
        <f t="shared" si="26"/>
        <v>0</v>
      </c>
      <c r="L264" s="149">
        <f t="shared" si="26"/>
        <v>0</v>
      </c>
      <c r="M264"/>
    </row>
    <row r="265" spans="1:13" hidden="1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192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193</v>
      </c>
      <c r="H266" s="61">
        <v>232</v>
      </c>
      <c r="I266" s="148">
        <f t="shared" ref="I266:L267" si="27">I267</f>
        <v>0</v>
      </c>
      <c r="J266" s="160">
        <f t="shared" si="27"/>
        <v>0</v>
      </c>
      <c r="K266" s="149">
        <f t="shared" si="27"/>
        <v>0</v>
      </c>
      <c r="L266" s="149">
        <f t="shared" si="27"/>
        <v>0</v>
      </c>
    </row>
    <row r="267" spans="1:13" hidden="1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193</v>
      </c>
      <c r="H267" s="61">
        <v>233</v>
      </c>
      <c r="I267" s="148">
        <f t="shared" si="27"/>
        <v>0</v>
      </c>
      <c r="J267" s="160">
        <f t="shared" si="27"/>
        <v>0</v>
      </c>
      <c r="K267" s="149">
        <f t="shared" si="27"/>
        <v>0</v>
      </c>
      <c r="L267" s="149">
        <f t="shared" si="27"/>
        <v>0</v>
      </c>
    </row>
    <row r="268" spans="1:13" ht="24" hidden="1" customHeight="1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193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/>
    </row>
    <row r="269" spans="1:13" ht="27.75" hidden="1" customHeight="1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194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</row>
    <row r="270" spans="1:13" hidden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194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195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/>
    </row>
    <row r="272" spans="1:13" ht="24.75" hidden="1" customHeight="1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196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197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</row>
    <row r="274" spans="1:13" hidden="1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198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176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176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199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178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179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180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181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200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/>
    </row>
    <row r="283" spans="1:13" ht="25.5" hidden="1" customHeight="1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201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</row>
    <row r="284" spans="1:13" ht="32.25" hidden="1" customHeight="1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201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202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203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/>
    </row>
    <row r="287" spans="1:13" ht="25.5" hidden="1" customHeight="1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204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</row>
    <row r="288" spans="1:13" ht="30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204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</row>
    <row r="289" spans="1:13" ht="31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205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5.5" hidden="1" customHeight="1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206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/>
    </row>
    <row r="291" spans="1:13" ht="27" hidden="1" customHeight="1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207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</row>
    <row r="292" spans="1:13" hidden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207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208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209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/>
    </row>
    <row r="295" spans="1:13" ht="28.5" hidden="1" customHeight="1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210</v>
      </c>
      <c r="H295" s="61">
        <v>261</v>
      </c>
      <c r="I295" s="148">
        <f t="shared" ref="I295:L296" si="28">I296</f>
        <v>0</v>
      </c>
      <c r="J295" s="160">
        <f t="shared" si="28"/>
        <v>0</v>
      </c>
      <c r="K295" s="149">
        <f t="shared" si="28"/>
        <v>0</v>
      </c>
      <c r="L295" s="149">
        <f t="shared" si="28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210</v>
      </c>
      <c r="H296" s="61">
        <v>262</v>
      </c>
      <c r="I296" s="148">
        <f t="shared" si="28"/>
        <v>0</v>
      </c>
      <c r="J296" s="160">
        <f t="shared" si="28"/>
        <v>0</v>
      </c>
      <c r="K296" s="149">
        <f t="shared" si="28"/>
        <v>0</v>
      </c>
      <c r="L296" s="149">
        <f t="shared" si="28"/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210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/>
    </row>
    <row r="298" spans="1:13" ht="26.25" hidden="1" customHeight="1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193</v>
      </c>
      <c r="H298" s="61">
        <v>264</v>
      </c>
      <c r="I298" s="148">
        <f t="shared" ref="I298:L299" si="29">I299</f>
        <v>0</v>
      </c>
      <c r="J298" s="178">
        <f t="shared" si="29"/>
        <v>0</v>
      </c>
      <c r="K298" s="149">
        <f t="shared" si="29"/>
        <v>0</v>
      </c>
      <c r="L298" s="149">
        <f t="shared" si="29"/>
        <v>0</v>
      </c>
      <c r="M298"/>
    </row>
    <row r="299" spans="1:13" ht="30" hidden="1" customHeight="1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193</v>
      </c>
      <c r="H299" s="61">
        <v>265</v>
      </c>
      <c r="I299" s="148">
        <f t="shared" si="29"/>
        <v>0</v>
      </c>
      <c r="J299" s="178">
        <f t="shared" si="29"/>
        <v>0</v>
      </c>
      <c r="K299" s="149">
        <f t="shared" si="29"/>
        <v>0</v>
      </c>
      <c r="L299" s="149">
        <f t="shared" si="29"/>
        <v>0</v>
      </c>
      <c r="M299"/>
    </row>
    <row r="300" spans="1:13" ht="24.75" hidden="1" customHeight="1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193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/>
    </row>
    <row r="301" spans="1:13" ht="29.25" hidden="1" customHeight="1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194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</row>
    <row r="302" spans="1:13" ht="26.25" hidden="1" customHeight="1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194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</row>
    <row r="303" spans="1:13" ht="27.7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195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25.5" hidden="1" customHeight="1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196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211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</row>
    <row r="306" spans="1:13" ht="40.5" hidden="1" customHeight="1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212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</row>
    <row r="307" spans="1:13" ht="29.25" hidden="1" customHeight="1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198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</row>
    <row r="308" spans="1:13" ht="27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176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</row>
    <row r="309" spans="1:13" ht="28.5" hidden="1" customHeight="1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176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199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178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179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180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181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200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/>
    </row>
    <row r="316" spans="1:13" hidden="1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213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213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</row>
    <row r="318" spans="1:13" ht="25.5" hidden="1" customHeight="1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214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4" hidden="1" customHeight="1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215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/>
    </row>
    <row r="320" spans="1:13" ht="27.75" hidden="1" customHeight="1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216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</row>
    <row r="321" spans="1:13" ht="24" hidden="1" customHeight="1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216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</row>
    <row r="322" spans="1:13" ht="27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217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/>
    </row>
    <row r="323" spans="1:13" ht="26.25" hidden="1" customHeight="1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218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/>
    </row>
    <row r="324" spans="1:13" hidden="1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219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219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</row>
    <row r="326" spans="1:13" hidden="1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220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221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/>
    </row>
    <row r="328" spans="1:13" ht="26.25" hidden="1" customHeight="1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222</v>
      </c>
      <c r="H328" s="61">
        <v>294</v>
      </c>
      <c r="I328" s="162">
        <f t="shared" ref="I328:L329" si="30">I329</f>
        <v>0</v>
      </c>
      <c r="J328" s="178">
        <f t="shared" si="30"/>
        <v>0</v>
      </c>
      <c r="K328" s="149">
        <f t="shared" si="30"/>
        <v>0</v>
      </c>
      <c r="L328" s="149">
        <f t="shared" si="30"/>
        <v>0</v>
      </c>
      <c r="M328"/>
    </row>
    <row r="329" spans="1:13" ht="30" hidden="1" customHeight="1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222</v>
      </c>
      <c r="H329" s="61">
        <v>295</v>
      </c>
      <c r="I329" s="149">
        <f t="shared" si="30"/>
        <v>0</v>
      </c>
      <c r="J329" s="180">
        <f t="shared" si="30"/>
        <v>0</v>
      </c>
      <c r="K329" s="162">
        <f t="shared" si="30"/>
        <v>0</v>
      </c>
      <c r="L329" s="162">
        <f t="shared" si="30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223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193</v>
      </c>
      <c r="H331" s="61">
        <v>297</v>
      </c>
      <c r="I331" s="149">
        <f t="shared" ref="I331:L332" si="31">I332</f>
        <v>0</v>
      </c>
      <c r="J331" s="178">
        <f t="shared" si="31"/>
        <v>0</v>
      </c>
      <c r="K331" s="149">
        <f t="shared" si="31"/>
        <v>0</v>
      </c>
      <c r="L331" s="149">
        <f t="shared" si="31"/>
        <v>0</v>
      </c>
      <c r="M331"/>
    </row>
    <row r="332" spans="1:13" ht="30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193</v>
      </c>
      <c r="H332" s="61">
        <v>298</v>
      </c>
      <c r="I332" s="148">
        <f t="shared" si="31"/>
        <v>0</v>
      </c>
      <c r="J332" s="178">
        <f t="shared" si="31"/>
        <v>0</v>
      </c>
      <c r="K332" s="149">
        <f t="shared" si="31"/>
        <v>0</v>
      </c>
      <c r="L332" s="149">
        <f t="shared" si="31"/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193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/>
    </row>
    <row r="334" spans="1:13" ht="22.5" hidden="1" customHeight="1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224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</row>
    <row r="335" spans="1:13" ht="25.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224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</row>
    <row r="336" spans="1:13" ht="27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225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/>
    </row>
    <row r="337" spans="1:16" ht="27.75" hidden="1" customHeight="1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226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/>
    </row>
    <row r="338" spans="1:16" ht="38.25" hidden="1" customHeight="1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227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</row>
    <row r="339" spans="1:16" ht="30" hidden="1" customHeight="1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175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</row>
    <row r="340" spans="1:16" hidden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175</v>
      </c>
      <c r="H340" s="61">
        <v>306</v>
      </c>
      <c r="I340" s="148">
        <f t="shared" ref="I340:P340" si="32">SUM(I341:I341)</f>
        <v>0</v>
      </c>
      <c r="J340" s="148">
        <f t="shared" si="32"/>
        <v>0</v>
      </c>
      <c r="K340" s="148">
        <f t="shared" si="32"/>
        <v>0</v>
      </c>
      <c r="L340" s="148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176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199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178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179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180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181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200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213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213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214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215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216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216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</row>
    <row r="354" spans="1:13" ht="28.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217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/>
    </row>
    <row r="355" spans="1:13" ht="27.75" hidden="1" customHeight="1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218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/>
    </row>
    <row r="356" spans="1:13" hidden="1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219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</row>
    <row r="357" spans="1:13" hidden="1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219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220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/>
    </row>
    <row r="359" spans="1:13" hidden="1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228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222</v>
      </c>
      <c r="H360" s="61">
        <v>326</v>
      </c>
      <c r="I360" s="148">
        <f t="shared" ref="I360:L361" si="33">I361</f>
        <v>0</v>
      </c>
      <c r="J360" s="160">
        <f t="shared" si="33"/>
        <v>0</v>
      </c>
      <c r="K360" s="149">
        <f t="shared" si="33"/>
        <v>0</v>
      </c>
      <c r="L360" s="149">
        <f t="shared" si="33"/>
        <v>0</v>
      </c>
    </row>
    <row r="361" spans="1:13" hidden="1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222</v>
      </c>
      <c r="H361" s="61">
        <v>327</v>
      </c>
      <c r="I361" s="159">
        <f t="shared" si="33"/>
        <v>0</v>
      </c>
      <c r="J361" s="161">
        <f t="shared" si="33"/>
        <v>0</v>
      </c>
      <c r="K361" s="162">
        <f t="shared" si="33"/>
        <v>0</v>
      </c>
      <c r="L361" s="162">
        <f t="shared" si="33"/>
        <v>0</v>
      </c>
    </row>
    <row r="362" spans="1:13" hidden="1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222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193</v>
      </c>
      <c r="H363" s="61">
        <v>329</v>
      </c>
      <c r="I363" s="148">
        <f t="shared" ref="I363:L364" si="34">I364</f>
        <v>0</v>
      </c>
      <c r="J363" s="160">
        <f t="shared" si="34"/>
        <v>0</v>
      </c>
      <c r="K363" s="149">
        <f t="shared" si="34"/>
        <v>0</v>
      </c>
      <c r="L363" s="149">
        <f t="shared" si="34"/>
        <v>0</v>
      </c>
      <c r="M363"/>
    </row>
    <row r="364" spans="1:13" ht="25.5" hidden="1" customHeight="1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193</v>
      </c>
      <c r="H364" s="61">
        <v>330</v>
      </c>
      <c r="I364" s="148">
        <f t="shared" si="34"/>
        <v>0</v>
      </c>
      <c r="J364" s="160">
        <f t="shared" si="34"/>
        <v>0</v>
      </c>
      <c r="K364" s="149">
        <f t="shared" si="34"/>
        <v>0</v>
      </c>
      <c r="L364" s="149">
        <f t="shared" si="34"/>
        <v>0</v>
      </c>
      <c r="M364"/>
    </row>
    <row r="365" spans="1:13" ht="24" hidden="1" customHeight="1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193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/>
    </row>
    <row r="366" spans="1:13" ht="28.5" hidden="1" customHeight="1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224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</row>
    <row r="367" spans="1:13" ht="28.5" hidden="1" customHeight="1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224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</row>
    <row r="368" spans="1:13" ht="27" hidden="1" customHeight="1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225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226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229</v>
      </c>
      <c r="H370" s="61">
        <v>336</v>
      </c>
      <c r="I370" s="183">
        <f>SUM(I35+I186)</f>
        <v>6000</v>
      </c>
      <c r="J370" s="183">
        <f>SUM(J35+J186)</f>
        <v>1800</v>
      </c>
      <c r="K370" s="183">
        <f>SUM(K35+K186)</f>
        <v>1320</v>
      </c>
      <c r="L370" s="183">
        <f>SUM(L35+L186)</f>
        <v>1320</v>
      </c>
      <c r="M370"/>
    </row>
    <row r="371" spans="1:13" ht="18.75" customHeight="1">
      <c r="G371" s="62"/>
      <c r="H371" s="61"/>
      <c r="I371" s="136"/>
      <c r="J371" s="137"/>
      <c r="K371" s="137"/>
      <c r="L371" s="137"/>
    </row>
    <row r="372" spans="1:13" ht="23.25" customHeight="1">
      <c r="A372" s="210" t="s">
        <v>230</v>
      </c>
      <c r="B372" s="210"/>
      <c r="C372" s="210"/>
      <c r="D372" s="210"/>
      <c r="E372" s="210"/>
      <c r="F372" s="210"/>
      <c r="G372" s="210"/>
      <c r="H372" s="26"/>
      <c r="I372" s="138"/>
      <c r="J372" s="208" t="s">
        <v>231</v>
      </c>
      <c r="K372" s="208"/>
      <c r="L372" s="208"/>
    </row>
    <row r="373" spans="1:13" ht="18.75" customHeight="1">
      <c r="A373" s="139"/>
      <c r="B373" s="139"/>
      <c r="C373" s="139"/>
      <c r="D373" s="211" t="s">
        <v>232</v>
      </c>
      <c r="E373" s="211"/>
      <c r="F373" s="211"/>
      <c r="G373" s="211"/>
      <c r="H373" s="9"/>
      <c r="I373" s="140" t="s">
        <v>233</v>
      </c>
      <c r="K373" s="191" t="s">
        <v>234</v>
      </c>
      <c r="L373" s="191"/>
    </row>
    <row r="374" spans="1:13" ht="12.75" customHeight="1">
      <c r="I374" s="141"/>
      <c r="K374" s="141"/>
      <c r="L374" s="141"/>
    </row>
    <row r="375" spans="1:13" ht="15.75" customHeight="1">
      <c r="A375" s="210" t="s">
        <v>235</v>
      </c>
      <c r="B375" s="210"/>
      <c r="C375" s="210"/>
      <c r="D375" s="210"/>
      <c r="E375" s="210"/>
      <c r="F375" s="210"/>
      <c r="G375" s="210"/>
      <c r="I375" s="141"/>
      <c r="J375" s="209" t="s">
        <v>236</v>
      </c>
      <c r="K375" s="209"/>
      <c r="L375" s="209"/>
    </row>
    <row r="376" spans="1:13" ht="33.75" customHeight="1">
      <c r="D376" s="192" t="s">
        <v>237</v>
      </c>
      <c r="E376" s="193"/>
      <c r="F376" s="193"/>
      <c r="G376" s="193"/>
      <c r="H376" s="142"/>
      <c r="I376" s="143" t="s">
        <v>233</v>
      </c>
      <c r="K376" s="191" t="s">
        <v>234</v>
      </c>
      <c r="L376" s="191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91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Buhalterija</cp:lastModifiedBy>
  <dcterms:created xsi:type="dcterms:W3CDTF">2024-03-04T09:28:51Z</dcterms:created>
  <dcterms:modified xsi:type="dcterms:W3CDTF">2024-04-05T08:21:07Z</dcterms:modified>
  <cp:category/>
</cp:coreProperties>
</file>