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bookViews>
    <workbookView xWindow="0" yWindow="0" windowWidth="27435" windowHeight="12270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62913"/>
</workbook>
</file>

<file path=xl/calcChain.xml><?xml version="1.0" encoding="utf-8"?>
<calcChain xmlns="http://schemas.openxmlformats.org/spreadsheetml/2006/main">
  <c r="L370" i="1" l="1"/>
  <c r="K370" i="1"/>
  <c r="J370" i="1"/>
  <c r="I370" i="1"/>
  <c r="L367" i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K240" i="1"/>
  <c r="J240" i="1"/>
  <c r="I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<sst xmlns="http://schemas.openxmlformats.org/spreadsheetml/2006/main" count="393" uniqueCount="240">
  <si>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</si>
  <si>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</si>
  <si>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</si>
  <si>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</si>
  <si>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kovo mėn. 31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</si>
  <si>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</si>
  <si>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</si>
  <si>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</si>
  <si>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KOVO MĖN. 31 D.</t>
  </si>
  <si>
    <t xml:space="preserve"> </t>
  </si>
  <si>
    <t>1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</si>
  <si>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</si>
  <si>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</si>
  <si>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</si>
  <si>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</si>
  <si>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</si>
  <si>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</si>
  <si>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</si>
  <si>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</si>
  <si>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</si>
  <si>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</si>
  <si>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</si>
  <si>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1.1.4.7.2. Ikimokyklinis ugdymas</t>
  </si>
  <si>
    <t>Programos</t>
  </si>
  <si>
    <t>08</t>
  </si>
  <si>
    <t>Finansavimo šaltinio</t>
  </si>
  <si>
    <t>U</t>
  </si>
  <si>
    <t>Valstybės funkcijos</t>
  </si>
  <si>
    <t>09</t>
  </si>
  <si>
    <t>01</t>
  </si>
  <si>
    <t>Valstybės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</si>
  <si>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</si>
  <si>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</si>
  <si>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</si>
  <si>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</si>
  <si>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</si>
  <si>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</si>
  <si>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</si>
  <si>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</si>
  <si>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</si>
  <si>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</si>
  <si>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</si>
  <si>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</si>
  <si>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</si>
  <si>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</si>
  <si>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</si>
  <si>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</si>
  <si>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</si>
  <si>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</si>
  <si>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</si>
  <si>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</si>
  <si>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</si>
  <si>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</si>
  <si>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</si>
  <si>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</si>
  <si>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</si>
  <si>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</si>
  <si>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</si>
  <si>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</si>
  <si>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</si>
  <si>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</si>
  <si>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</si>
  <si>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</si>
  <si>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</si>
  <si>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</si>
  <si>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</si>
  <si>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</si>
  <si>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</si>
  <si>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</si>
  <si>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</si>
  <si>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</si>
  <si>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</si>
  <si>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</si>
  <si>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</si>
  <si>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</si>
  <si>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</si>
  <si>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</si>
  <si>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</si>
  <si>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</si>
  <si>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</si>
  <si>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</si>
  <si>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</si>
  <si>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</si>
  <si>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</si>
  <si>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</si>
  <si>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</si>
  <si>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</si>
  <si>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</si>
  <si>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</si>
  <si>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</si>
  <si>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</si>
  <si>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</si>
  <si>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</si>
  <si>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</si>
  <si>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</si>
  <si>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</si>
  <si>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</si>
  <si>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</si>
  <si>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</si>
  <si>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</si>
  <si>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</si>
  <si>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</si>
  <si>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</si>
  <si>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</si>
  <si>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</si>
  <si>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</si>
  <si>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</si>
  <si>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</si>
  <si>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</si>
  <si>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</si>
  <si>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</si>
  <si>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</si>
  <si>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</si>
  <si>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</si>
  <si>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</si>
  <si>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</si>
  <si>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</si>
  <si>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</si>
  <si>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</si>
  <si>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</si>
  <si>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</si>
  <si>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</si>
  <si>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</si>
  <si>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</si>
  <si>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</si>
  <si>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</si>
  <si>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</si>
  <si>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</si>
  <si>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</si>
  <si>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</si>
  <si>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</si>
  <si>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</si>
  <si>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</si>
  <si>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</si>
  <si>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</si>
  <si>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</si>
  <si>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</si>
  <si>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</si>
  <si>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</si>
  <si>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</si>
  <si>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</si>
  <si>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</si>
  <si>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</si>
  <si>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</si>
  <si>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</si>
  <si>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</si>
  <si>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</si>
  <si>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</si>
  <si>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</si>
  <si>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</si>
  <si>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</si>
  <si>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</si>
  <si>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</si>
  <si>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</si>
  <si>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</si>
  <si>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</si>
  <si>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</si>
  <si>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</si>
  <si>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</si>
  <si>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</si>
  <si>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</si>
  <si>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</si>
  <si>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</si>
  <si>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</si>
  <si>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</si>
  <si>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</si>
  <si>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</si>
  <si>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</si>
  <si>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</si>
  <si>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</si>
  <si>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</si>
  <si>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</si>
  <si>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</si>
  <si>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</si>
  <si>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</si>
  <si>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</si>
  <si>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</si>
  <si>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</si>
  <si>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</si>
  <si>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</si>
  <si>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</si>
  <si>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</si>
  <si>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</si>
  <si>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</si>
  <si>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</si>
  <si>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</si>
  <si>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</si>
  <si>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</si>
  <si>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</si>
  <si>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</si>
  <si>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</si>
  <si>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</si>
  <si>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</si>
  <si>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</si>
  <si>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</si>
  <si>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</si>
  <si>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</si>
  <si>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</si>
  <si>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</si>
  <si>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</si>
  <si>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</si>
  <si>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</si>
  <si>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</si>
  <si>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</si>
  <si>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</si>
  <si>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</si>
  <si>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</si>
  <si>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</si>
  <si>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</si>
  <si>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</si>
  <si>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</si>
  <si>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</si>
  <si>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</si>
  <si>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</si>
  <si>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</si>
  <si>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</si>
  <si>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</si>
  <si>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</si>
  <si>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</si>
  <si>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</si>
  <si>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</si>
  <si>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</si>
  <si>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</si>
  <si>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</si>
  <si>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</si>
  <si>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</si>
  <si>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</si>
  <si>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</si>
  <si>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</si>
  <si>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</si>
  <si>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</si>
  <si>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</si>
  <si>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</si>
  <si>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</si>
  <si>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</si>
  <si>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</si>
  <si>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</si>
  <si>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</si>
  <si>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</si>
  <si>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2024.04.05 Nr.F2-10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</si>
</sst>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1" fillId="0" borderId="1" xfId="0" applyNumberFormat="1" applyFont="1" applyBorder="1"/>
    <xf numFmtId="0" fontId="1" fillId="0" borderId="0" xfId="0" applyFont="1"/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8"/>
  <sheetViews>
    <sheetView showZeros="0" tabSelected="1" topLeftCell="A7" workbookViewId="0">
      <selection activeCell="G19" sqref="G19:K19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214" t="s">
        <v>0</v>
      </c>
      <c r="J1" s="214"/>
      <c r="K1" s="214"/>
      <c r="L1" s="214"/>
      <c r="M1" s="6"/>
      <c r="N1" s="7"/>
      <c r="O1" s="7"/>
      <c r="P1" s="7"/>
      <c r="Q1" s="7"/>
    </row>
    <row r="2" spans="1:17" ht="22.5" customHeight="1">
      <c r="H2" s="8"/>
      <c r="I2" s="215" t="s">
        <v>1</v>
      </c>
      <c r="J2" s="215"/>
      <c r="K2" s="215"/>
      <c r="L2" s="215"/>
      <c r="M2" s="6"/>
      <c r="N2" s="7"/>
      <c r="O2" s="7"/>
      <c r="P2" s="7"/>
      <c r="Q2" s="10"/>
    </row>
    <row r="3" spans="1:17" ht="13.5" customHeight="1">
      <c r="H3" s="11"/>
      <c r="I3" s="12" t="s">
        <v>2</v>
      </c>
      <c r="J3" s="12"/>
      <c r="K3" s="5"/>
      <c r="L3" s="5"/>
      <c r="M3" s="6"/>
      <c r="N3" s="7"/>
      <c r="O3" s="7"/>
      <c r="P3" s="7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7"/>
      <c r="Q4" s="13"/>
    </row>
    <row r="5" spans="1:17" ht="5.25" customHeight="1">
      <c r="H5" s="16"/>
      <c r="I5" s="9"/>
      <c r="J5" s="5"/>
      <c r="K5" s="5"/>
      <c r="L5" s="5"/>
      <c r="M5" s="6"/>
      <c r="N5" s="7"/>
      <c r="O5" s="7"/>
      <c r="P5" s="7"/>
      <c r="Q5" s="13"/>
    </row>
    <row r="6" spans="1:17" ht="3.75" customHeight="1">
      <c r="H6" s="16"/>
      <c r="I6" s="9"/>
      <c r="J6" s="17"/>
      <c r="K6" s="5"/>
      <c r="L6" s="5"/>
      <c r="M6" s="6"/>
      <c r="N6" s="7"/>
      <c r="O6" s="7"/>
      <c r="P6" s="7"/>
    </row>
    <row r="7" spans="1:17" ht="6.75" customHeight="1">
      <c r="H7" s="16"/>
      <c r="I7" s="9"/>
      <c r="K7" s="7"/>
      <c r="L7" s="7"/>
      <c r="M7" s="6"/>
      <c r="N7" s="7"/>
      <c r="O7" s="7"/>
      <c r="P7" s="7"/>
      <c r="Q7" s="18"/>
    </row>
    <row r="8" spans="1:17" ht="18" customHeight="1">
      <c r="A8" s="212" t="s">
        <v>4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213" t="s">
        <v>5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6"/>
    </row>
    <row r="11" spans="1:17" ht="18.75" customHeight="1">
      <c r="A11" s="217" t="s">
        <v>6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6"/>
    </row>
    <row r="12" spans="1:17" ht="7.5" customHeight="1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6"/>
    </row>
    <row r="13" spans="1:17" ht="14.25" customHeight="1">
      <c r="A13" s="23"/>
      <c r="B13" s="24"/>
      <c r="C13" s="24"/>
      <c r="D13" s="24"/>
      <c r="E13" s="24"/>
      <c r="F13" s="24"/>
      <c r="G13" s="219" t="s">
        <v>7</v>
      </c>
      <c r="H13" s="219"/>
      <c r="I13" s="219"/>
      <c r="J13" s="219"/>
      <c r="K13" s="219"/>
      <c r="L13" s="24"/>
      <c r="M13" s="6"/>
    </row>
    <row r="14" spans="1:17" ht="16.5" customHeight="1">
      <c r="A14" s="220" t="s">
        <v>8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6"/>
      <c r="P14" s="1" t="s">
        <v>9</v>
      </c>
    </row>
    <row r="15" spans="1:17" ht="15.75" customHeight="1">
      <c r="G15" s="221" t="s">
        <v>10</v>
      </c>
      <c r="H15" s="221"/>
      <c r="I15" s="221"/>
      <c r="J15" s="221"/>
      <c r="K15" s="221"/>
      <c r="M15" s="6"/>
    </row>
    <row r="16" spans="1:17" ht="12" customHeight="1">
      <c r="G16" s="222" t="s">
        <v>11</v>
      </c>
      <c r="H16" s="222"/>
      <c r="I16" s="222"/>
      <c r="J16" s="222"/>
      <c r="K16" s="222"/>
    </row>
    <row r="17" spans="1:13" ht="12" customHeight="1">
      <c r="B17" s="220" t="s">
        <v>12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</row>
    <row r="18" spans="1:13" ht="12" customHeight="1"/>
    <row r="19" spans="1:13" ht="12.75" customHeight="1">
      <c r="G19" s="221" t="s">
        <v>239</v>
      </c>
      <c r="H19" s="221"/>
      <c r="I19" s="221"/>
      <c r="J19" s="221"/>
      <c r="K19" s="221"/>
    </row>
    <row r="20" spans="1:13" ht="11.25" customHeight="1">
      <c r="G20" s="223" t="s">
        <v>13</v>
      </c>
      <c r="H20" s="223"/>
      <c r="I20" s="223"/>
      <c r="J20" s="223"/>
      <c r="K20" s="223"/>
    </row>
    <row r="21" spans="1:13" ht="11.25" customHeight="1">
      <c r="G21" s="7"/>
      <c r="H21" s="7"/>
      <c r="I21" s="7"/>
      <c r="J21" s="7"/>
      <c r="K21" s="7"/>
    </row>
    <row r="22" spans="1:13">
      <c r="B22" s="9"/>
      <c r="C22" s="9"/>
      <c r="D22" s="9"/>
      <c r="E22" s="224" t="s">
        <v>14</v>
      </c>
      <c r="F22" s="224"/>
      <c r="G22" s="224"/>
      <c r="H22" s="224"/>
      <c r="I22" s="224"/>
      <c r="J22" s="224"/>
      <c r="K22" s="224"/>
      <c r="L22" s="9"/>
    </row>
    <row r="23" spans="1:13" ht="12" customHeight="1">
      <c r="A23" s="225" t="s">
        <v>15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7"/>
    </row>
    <row r="24" spans="1:13" ht="12" customHeight="1">
      <c r="F24" s="1"/>
      <c r="J24" s="28"/>
      <c r="K24" s="22"/>
      <c r="L24" s="29" t="s">
        <v>16</v>
      </c>
      <c r="M24" s="27"/>
    </row>
    <row r="25" spans="1:13" ht="11.25" customHeight="1">
      <c r="F25" s="1"/>
      <c r="J25" s="30" t="s">
        <v>17</v>
      </c>
      <c r="K25" s="31"/>
      <c r="L25" s="32"/>
      <c r="M25" s="27"/>
    </row>
    <row r="26" spans="1:13" ht="12" customHeight="1">
      <c r="E26" s="7"/>
      <c r="F26" s="25"/>
      <c r="I26" s="33"/>
      <c r="J26" s="33"/>
      <c r="K26" s="34" t="s">
        <v>18</v>
      </c>
      <c r="L26" s="35"/>
      <c r="M26" s="27"/>
    </row>
    <row r="27" spans="1:13" ht="12.75" customHeight="1">
      <c r="A27" s="187" t="s">
        <v>19</v>
      </c>
      <c r="B27" s="187"/>
      <c r="C27" s="187"/>
      <c r="D27" s="187"/>
      <c r="E27" s="187"/>
      <c r="F27" s="187"/>
      <c r="G27" s="187"/>
      <c r="H27" s="187"/>
      <c r="I27" s="187"/>
      <c r="J27" s="36"/>
      <c r="K27" s="34" t="s">
        <v>20</v>
      </c>
      <c r="L27" s="37" t="s">
        <v>21</v>
      </c>
      <c r="M27" s="27"/>
    </row>
    <row r="28" spans="1:13" ht="12" customHeight="1">
      <c r="A28" s="187" t="s">
        <v>22</v>
      </c>
      <c r="B28" s="187"/>
      <c r="C28" s="187"/>
      <c r="D28" s="187"/>
      <c r="E28" s="187"/>
      <c r="F28" s="187"/>
      <c r="G28" s="187"/>
      <c r="H28" s="187"/>
      <c r="I28" s="187"/>
      <c r="J28" s="38" t="s">
        <v>23</v>
      </c>
      <c r="K28" s="39" t="s">
        <v>24</v>
      </c>
      <c r="L28" s="35"/>
      <c r="M28" s="27"/>
    </row>
    <row r="29" spans="1:13" ht="12.75" customHeight="1">
      <c r="D29" s="36"/>
      <c r="E29" s="36"/>
      <c r="F29" s="36"/>
      <c r="G29" s="40" t="s">
        <v>25</v>
      </c>
      <c r="H29" s="41" t="s">
        <v>26</v>
      </c>
      <c r="I29" s="42"/>
      <c r="J29" s="43"/>
      <c r="K29" s="35"/>
      <c r="L29" s="35"/>
      <c r="M29" s="27"/>
    </row>
    <row r="30" spans="1:13" ht="13.5" customHeight="1">
      <c r="D30" s="36"/>
      <c r="E30" s="36"/>
      <c r="F30" s="36"/>
      <c r="G30" s="216" t="s">
        <v>27</v>
      </c>
      <c r="H30" s="216"/>
      <c r="I30" s="184" t="s">
        <v>28</v>
      </c>
      <c r="J30" s="185" t="s">
        <v>29</v>
      </c>
      <c r="K30" s="186" t="s">
        <v>29</v>
      </c>
      <c r="L30" s="186" t="s">
        <v>29</v>
      </c>
      <c r="M30" s="27"/>
    </row>
    <row r="31" spans="1:13" ht="14.25" customHeight="1">
      <c r="A31" s="44" t="s">
        <v>30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31</v>
      </c>
      <c r="M31" s="49"/>
    </row>
    <row r="32" spans="1:13" ht="24" customHeight="1">
      <c r="A32" s="194" t="s">
        <v>32</v>
      </c>
      <c r="B32" s="195"/>
      <c r="C32" s="195"/>
      <c r="D32" s="195"/>
      <c r="E32" s="195"/>
      <c r="F32" s="195"/>
      <c r="G32" s="198" t="s">
        <v>33</v>
      </c>
      <c r="H32" s="200" t="s">
        <v>34</v>
      </c>
      <c r="I32" s="202" t="s">
        <v>35</v>
      </c>
      <c r="J32" s="203"/>
      <c r="K32" s="204" t="s">
        <v>36</v>
      </c>
      <c r="L32" s="206" t="s">
        <v>37</v>
      </c>
      <c r="M32" s="49"/>
    </row>
    <row r="33" spans="1:18" ht="46.5" customHeight="1">
      <c r="A33" s="196"/>
      <c r="B33" s="197"/>
      <c r="C33" s="197"/>
      <c r="D33" s="197"/>
      <c r="E33" s="197"/>
      <c r="F33" s="197"/>
      <c r="G33" s="199"/>
      <c r="H33" s="201"/>
      <c r="I33" s="50" t="s">
        <v>38</v>
      </c>
      <c r="J33" s="51" t="s">
        <v>39</v>
      </c>
      <c r="K33" s="205"/>
      <c r="L33" s="207"/>
    </row>
    <row r="34" spans="1:18" ht="11.25" customHeight="1">
      <c r="A34" s="188" t="s">
        <v>40</v>
      </c>
      <c r="B34" s="189"/>
      <c r="C34" s="189"/>
      <c r="D34" s="189"/>
      <c r="E34" s="189"/>
      <c r="F34" s="190"/>
      <c r="G34" s="52">
        <v>2</v>
      </c>
      <c r="H34" s="53">
        <v>3</v>
      </c>
      <c r="I34" s="54" t="s">
        <v>41</v>
      </c>
      <c r="J34" s="55" t="s">
        <v>42</v>
      </c>
      <c r="K34" s="56">
        <v>6</v>
      </c>
      <c r="L34" s="56">
        <v>7</v>
      </c>
    </row>
    <row r="35" spans="1:18" s="62" customFormat="1" ht="14.25" customHeight="1">
      <c r="A35" s="57">
        <v>2</v>
      </c>
      <c r="B35" s="57"/>
      <c r="C35" s="58"/>
      <c r="D35" s="59"/>
      <c r="E35" s="57"/>
      <c r="F35" s="60"/>
      <c r="G35" s="59" t="s">
        <v>43</v>
      </c>
      <c r="H35" s="61">
        <v>1</v>
      </c>
      <c r="I35" s="144">
        <f>SUM(I36+I47+I67+I88+I95+I115+I141+I160+I170)</f>
        <v>3800</v>
      </c>
      <c r="J35" s="144">
        <f>SUM(J36+J47+J67+J88+J95+J115+J141+J160+J170)</f>
        <v>1425</v>
      </c>
      <c r="K35" s="145">
        <f>SUM(K36+K47+K67+K88+K95+K115+K141+K160+K170)</f>
        <v>0</v>
      </c>
      <c r="L35" s="144">
        <f>SUM(L36+L47+L67+L88+L95+L115+L141+L160+L170)</f>
        <v>0</v>
      </c>
    </row>
    <row r="36" spans="1:18" ht="16.5" customHeight="1">
      <c r="A36" s="57">
        <v>2</v>
      </c>
      <c r="B36" s="63">
        <v>1</v>
      </c>
      <c r="C36" s="64"/>
      <c r="D36" s="65"/>
      <c r="E36" s="66"/>
      <c r="F36" s="67"/>
      <c r="G36" s="68" t="s">
        <v>44</v>
      </c>
      <c r="H36" s="61">
        <v>2</v>
      </c>
      <c r="I36" s="144">
        <f>SUM(I37+I43)</f>
        <v>2288</v>
      </c>
      <c r="J36" s="144">
        <f>SUM(J37+J43)</f>
        <v>1425</v>
      </c>
      <c r="K36" s="146">
        <f>SUM(K37+K43)</f>
        <v>0</v>
      </c>
      <c r="L36" s="147">
        <f>SUM(L37+L43)</f>
        <v>0</v>
      </c>
      <c r="M36"/>
    </row>
    <row r="37" spans="1:18" ht="14.25" customHeight="1">
      <c r="A37" s="69">
        <v>2</v>
      </c>
      <c r="B37" s="69">
        <v>1</v>
      </c>
      <c r="C37" s="70">
        <v>1</v>
      </c>
      <c r="D37" s="71"/>
      <c r="E37" s="69"/>
      <c r="F37" s="72"/>
      <c r="G37" s="73" t="s">
        <v>45</v>
      </c>
      <c r="H37" s="61">
        <v>3</v>
      </c>
      <c r="I37" s="148">
        <f>SUM(I38)</f>
        <v>2288</v>
      </c>
      <c r="J37" s="148">
        <f>SUM(J38)</f>
        <v>1425</v>
      </c>
      <c r="K37" s="149">
        <f>SUM(K38)</f>
        <v>0</v>
      </c>
      <c r="L37" s="148">
        <f>SUM(L38)</f>
        <v>0</v>
      </c>
      <c r="M37"/>
      <c r="Q37" s="9"/>
    </row>
    <row r="38" spans="1:18" ht="13.5" customHeight="1">
      <c r="A38" s="74">
        <v>2</v>
      </c>
      <c r="B38" s="69">
        <v>1</v>
      </c>
      <c r="C38" s="70">
        <v>1</v>
      </c>
      <c r="D38" s="71">
        <v>1</v>
      </c>
      <c r="E38" s="69"/>
      <c r="F38" s="72"/>
      <c r="G38" s="71" t="s">
        <v>45</v>
      </c>
      <c r="H38" s="61">
        <v>4</v>
      </c>
      <c r="I38" s="144">
        <f>SUM(I39+I41)</f>
        <v>2288</v>
      </c>
      <c r="J38" s="144">
        <f t="shared" ref="J38:L39" si="0">SUM(J39)</f>
        <v>1425</v>
      </c>
      <c r="K38" s="144">
        <f t="shared" si="0"/>
        <v>0</v>
      </c>
      <c r="L38" s="144">
        <f t="shared" si="0"/>
        <v>0</v>
      </c>
      <c r="M38"/>
      <c r="Q38" s="75"/>
    </row>
    <row r="39" spans="1:18" ht="14.25" customHeight="1">
      <c r="A39" s="74">
        <v>2</v>
      </c>
      <c r="B39" s="69">
        <v>1</v>
      </c>
      <c r="C39" s="70">
        <v>1</v>
      </c>
      <c r="D39" s="71">
        <v>1</v>
      </c>
      <c r="E39" s="69">
        <v>1</v>
      </c>
      <c r="F39" s="72"/>
      <c r="G39" s="71" t="s">
        <v>46</v>
      </c>
      <c r="H39" s="61">
        <v>5</v>
      </c>
      <c r="I39" s="149">
        <f>SUM(I40)</f>
        <v>2288</v>
      </c>
      <c r="J39" s="149">
        <f t="shared" si="0"/>
        <v>1425</v>
      </c>
      <c r="K39" s="149">
        <f t="shared" si="0"/>
        <v>0</v>
      </c>
      <c r="L39" s="149">
        <f t="shared" si="0"/>
        <v>0</v>
      </c>
      <c r="M39"/>
      <c r="Q39" s="75"/>
    </row>
    <row r="40" spans="1:18" ht="14.25" customHeight="1">
      <c r="A40" s="74">
        <v>2</v>
      </c>
      <c r="B40" s="69">
        <v>1</v>
      </c>
      <c r="C40" s="70">
        <v>1</v>
      </c>
      <c r="D40" s="71">
        <v>1</v>
      </c>
      <c r="E40" s="69">
        <v>1</v>
      </c>
      <c r="F40" s="72">
        <v>1</v>
      </c>
      <c r="G40" s="71" t="s">
        <v>46</v>
      </c>
      <c r="H40" s="61">
        <v>6</v>
      </c>
      <c r="I40" s="150">
        <v>2288</v>
      </c>
      <c r="J40" s="151">
        <v>1425</v>
      </c>
      <c r="K40" s="151">
        <v>0</v>
      </c>
      <c r="L40" s="151">
        <v>0</v>
      </c>
      <c r="M40"/>
      <c r="Q40" s="75"/>
    </row>
    <row r="41" spans="1:18" ht="12.75" hidden="1" customHeight="1">
      <c r="A41" s="74">
        <v>2</v>
      </c>
      <c r="B41" s="69">
        <v>1</v>
      </c>
      <c r="C41" s="70">
        <v>1</v>
      </c>
      <c r="D41" s="71">
        <v>1</v>
      </c>
      <c r="E41" s="69">
        <v>2</v>
      </c>
      <c r="F41" s="72"/>
      <c r="G41" s="71" t="s">
        <v>47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/>
      <c r="Q41" s="75"/>
    </row>
    <row r="42" spans="1:18" ht="12.75" hidden="1" customHeight="1">
      <c r="A42" s="74">
        <v>2</v>
      </c>
      <c r="B42" s="69">
        <v>1</v>
      </c>
      <c r="C42" s="70">
        <v>1</v>
      </c>
      <c r="D42" s="71">
        <v>1</v>
      </c>
      <c r="E42" s="69">
        <v>2</v>
      </c>
      <c r="F42" s="72">
        <v>1</v>
      </c>
      <c r="G42" s="71" t="s">
        <v>47</v>
      </c>
      <c r="H42" s="61">
        <v>8</v>
      </c>
      <c r="I42" s="151">
        <v>0</v>
      </c>
      <c r="J42" s="152">
        <v>0</v>
      </c>
      <c r="K42" s="151">
        <v>0</v>
      </c>
      <c r="L42" s="152">
        <v>0</v>
      </c>
      <c r="M42"/>
      <c r="Q42" s="75"/>
    </row>
    <row r="43" spans="1:18" ht="13.5" hidden="1" customHeight="1">
      <c r="A43" s="74">
        <v>2</v>
      </c>
      <c r="B43" s="69">
        <v>1</v>
      </c>
      <c r="C43" s="70">
        <v>2</v>
      </c>
      <c r="D43" s="71"/>
      <c r="E43" s="69"/>
      <c r="F43" s="72"/>
      <c r="G43" s="73" t="s">
        <v>48</v>
      </c>
      <c r="H43" s="61">
        <v>9</v>
      </c>
      <c r="I43" s="149">
        <f t="shared" ref="I43:L45" si="1">I44</f>
        <v>0</v>
      </c>
      <c r="J43" s="148">
        <f t="shared" si="1"/>
        <v>0</v>
      </c>
      <c r="K43" s="149">
        <f t="shared" si="1"/>
        <v>0</v>
      </c>
      <c r="L43" s="148">
        <f t="shared" si="1"/>
        <v>0</v>
      </c>
      <c r="M43"/>
      <c r="Q43" s="75"/>
    </row>
    <row r="44" spans="1:18" hidden="1">
      <c r="A44" s="74">
        <v>2</v>
      </c>
      <c r="B44" s="69">
        <v>1</v>
      </c>
      <c r="C44" s="70">
        <v>2</v>
      </c>
      <c r="D44" s="71">
        <v>1</v>
      </c>
      <c r="E44" s="69"/>
      <c r="F44" s="72"/>
      <c r="G44" s="71" t="s">
        <v>48</v>
      </c>
      <c r="H44" s="61">
        <v>10</v>
      </c>
      <c r="I44" s="149">
        <f t="shared" si="1"/>
        <v>0</v>
      </c>
      <c r="J44" s="148">
        <f t="shared" si="1"/>
        <v>0</v>
      </c>
      <c r="K44" s="148">
        <f t="shared" si="1"/>
        <v>0</v>
      </c>
      <c r="L44" s="148">
        <f t="shared" si="1"/>
        <v>0</v>
      </c>
      <c r="Q44" s="9"/>
    </row>
    <row r="45" spans="1:18" ht="13.5" hidden="1" customHeight="1">
      <c r="A45" s="74">
        <v>2</v>
      </c>
      <c r="B45" s="69">
        <v>1</v>
      </c>
      <c r="C45" s="70">
        <v>2</v>
      </c>
      <c r="D45" s="71">
        <v>1</v>
      </c>
      <c r="E45" s="69">
        <v>1</v>
      </c>
      <c r="F45" s="72"/>
      <c r="G45" s="71" t="s">
        <v>48</v>
      </c>
      <c r="H45" s="61">
        <v>11</v>
      </c>
      <c r="I45" s="148">
        <f t="shared" si="1"/>
        <v>0</v>
      </c>
      <c r="J45" s="148">
        <f t="shared" si="1"/>
        <v>0</v>
      </c>
      <c r="K45" s="148">
        <f t="shared" si="1"/>
        <v>0</v>
      </c>
      <c r="L45" s="148">
        <f t="shared" si="1"/>
        <v>0</v>
      </c>
      <c r="M45"/>
      <c r="Q45" s="75"/>
    </row>
    <row r="46" spans="1:18" ht="14.25" hidden="1" customHeight="1">
      <c r="A46" s="74">
        <v>2</v>
      </c>
      <c r="B46" s="69">
        <v>1</v>
      </c>
      <c r="C46" s="70">
        <v>2</v>
      </c>
      <c r="D46" s="71">
        <v>1</v>
      </c>
      <c r="E46" s="69">
        <v>1</v>
      </c>
      <c r="F46" s="72">
        <v>1</v>
      </c>
      <c r="G46" s="71" t="s">
        <v>48</v>
      </c>
      <c r="H46" s="61">
        <v>12</v>
      </c>
      <c r="I46" s="152">
        <v>0</v>
      </c>
      <c r="J46" s="151">
        <v>0</v>
      </c>
      <c r="K46" s="151">
        <v>0</v>
      </c>
      <c r="L46" s="151">
        <v>0</v>
      </c>
      <c r="M46"/>
      <c r="Q46" s="75"/>
    </row>
    <row r="47" spans="1:18" ht="26.25" customHeight="1">
      <c r="A47" s="76">
        <v>2</v>
      </c>
      <c r="B47" s="77">
        <v>2</v>
      </c>
      <c r="C47" s="64"/>
      <c r="D47" s="65"/>
      <c r="E47" s="66"/>
      <c r="F47" s="67"/>
      <c r="G47" s="68" t="s">
        <v>49</v>
      </c>
      <c r="H47" s="61">
        <v>13</v>
      </c>
      <c r="I47" s="153">
        <f t="shared" ref="I47:L49" si="2">I48</f>
        <v>1512</v>
      </c>
      <c r="J47" s="154">
        <f t="shared" si="2"/>
        <v>0</v>
      </c>
      <c r="K47" s="153">
        <f t="shared" si="2"/>
        <v>0</v>
      </c>
      <c r="L47" s="153">
        <f t="shared" si="2"/>
        <v>0</v>
      </c>
      <c r="M47"/>
    </row>
    <row r="48" spans="1:18" ht="27" customHeight="1">
      <c r="A48" s="74">
        <v>2</v>
      </c>
      <c r="B48" s="69">
        <v>2</v>
      </c>
      <c r="C48" s="70">
        <v>1</v>
      </c>
      <c r="D48" s="71"/>
      <c r="E48" s="69"/>
      <c r="F48" s="72"/>
      <c r="G48" s="78" t="s">
        <v>49</v>
      </c>
      <c r="H48" s="61">
        <v>14</v>
      </c>
      <c r="I48" s="148">
        <f t="shared" si="2"/>
        <v>1512</v>
      </c>
      <c r="J48" s="149">
        <f t="shared" si="2"/>
        <v>0</v>
      </c>
      <c r="K48" s="148">
        <f t="shared" si="2"/>
        <v>0</v>
      </c>
      <c r="L48" s="149">
        <f t="shared" si="2"/>
        <v>0</v>
      </c>
      <c r="M48"/>
      <c r="Q48" s="9"/>
      <c r="R48" s="75"/>
    </row>
    <row r="49" spans="1:18" ht="15.75" customHeight="1">
      <c r="A49" s="74">
        <v>2</v>
      </c>
      <c r="B49" s="69">
        <v>2</v>
      </c>
      <c r="C49" s="70">
        <v>1</v>
      </c>
      <c r="D49" s="71">
        <v>1</v>
      </c>
      <c r="E49" s="69"/>
      <c r="F49" s="72"/>
      <c r="G49" s="78" t="s">
        <v>49</v>
      </c>
      <c r="H49" s="61">
        <v>15</v>
      </c>
      <c r="I49" s="148">
        <f t="shared" si="2"/>
        <v>1512</v>
      </c>
      <c r="J49" s="149">
        <f t="shared" si="2"/>
        <v>0</v>
      </c>
      <c r="K49" s="155">
        <f t="shared" si="2"/>
        <v>0</v>
      </c>
      <c r="L49" s="155">
        <f t="shared" si="2"/>
        <v>0</v>
      </c>
      <c r="M49"/>
      <c r="Q49" s="75"/>
      <c r="R49" s="9"/>
    </row>
    <row r="50" spans="1:18" ht="24.75" customHeight="1">
      <c r="A50" s="79">
        <v>2</v>
      </c>
      <c r="B50" s="80">
        <v>2</v>
      </c>
      <c r="C50" s="81">
        <v>1</v>
      </c>
      <c r="D50" s="82">
        <v>1</v>
      </c>
      <c r="E50" s="80">
        <v>1</v>
      </c>
      <c r="F50" s="83"/>
      <c r="G50" s="78" t="s">
        <v>49</v>
      </c>
      <c r="H50" s="61">
        <v>16</v>
      </c>
      <c r="I50" s="156">
        <f>SUM(I51:I66)</f>
        <v>1512</v>
      </c>
      <c r="J50" s="156">
        <f>SUM(J51:J66)</f>
        <v>0</v>
      </c>
      <c r="K50" s="157">
        <f>SUM(K51:K66)</f>
        <v>0</v>
      </c>
      <c r="L50" s="157">
        <f>SUM(L51:L66)</f>
        <v>0</v>
      </c>
      <c r="M50"/>
      <c r="Q50" s="75"/>
      <c r="R50" s="9"/>
    </row>
    <row r="51" spans="1:18" ht="15.75" hidden="1" customHeight="1">
      <c r="A51" s="74">
        <v>2</v>
      </c>
      <c r="B51" s="69">
        <v>2</v>
      </c>
      <c r="C51" s="70">
        <v>1</v>
      </c>
      <c r="D51" s="71">
        <v>1</v>
      </c>
      <c r="E51" s="69">
        <v>1</v>
      </c>
      <c r="F51" s="84">
        <v>1</v>
      </c>
      <c r="G51" s="71" t="s">
        <v>50</v>
      </c>
      <c r="H51" s="61">
        <v>17</v>
      </c>
      <c r="I51" s="151">
        <v>0</v>
      </c>
      <c r="J51" s="151">
        <v>0</v>
      </c>
      <c r="K51" s="151">
        <v>0</v>
      </c>
      <c r="L51" s="151">
        <v>0</v>
      </c>
      <c r="M51"/>
      <c r="Q51" s="75"/>
      <c r="R51" s="9"/>
    </row>
    <row r="52" spans="1:18" ht="26.25" hidden="1" customHeight="1">
      <c r="A52" s="74">
        <v>2</v>
      </c>
      <c r="B52" s="69">
        <v>2</v>
      </c>
      <c r="C52" s="70">
        <v>1</v>
      </c>
      <c r="D52" s="71">
        <v>1</v>
      </c>
      <c r="E52" s="69">
        <v>1</v>
      </c>
      <c r="F52" s="72">
        <v>2</v>
      </c>
      <c r="G52" s="71" t="s">
        <v>51</v>
      </c>
      <c r="H52" s="61">
        <v>18</v>
      </c>
      <c r="I52" s="151">
        <v>0</v>
      </c>
      <c r="J52" s="151">
        <v>0</v>
      </c>
      <c r="K52" s="151">
        <v>0</v>
      </c>
      <c r="L52" s="151">
        <v>0</v>
      </c>
      <c r="M52"/>
      <c r="Q52" s="75"/>
      <c r="R52" s="9"/>
    </row>
    <row r="53" spans="1:18" ht="26.25" hidden="1" customHeight="1">
      <c r="A53" s="74">
        <v>2</v>
      </c>
      <c r="B53" s="69">
        <v>2</v>
      </c>
      <c r="C53" s="70">
        <v>1</v>
      </c>
      <c r="D53" s="71">
        <v>1</v>
      </c>
      <c r="E53" s="69">
        <v>1</v>
      </c>
      <c r="F53" s="72">
        <v>5</v>
      </c>
      <c r="G53" s="71" t="s">
        <v>52</v>
      </c>
      <c r="H53" s="61">
        <v>19</v>
      </c>
      <c r="I53" s="151">
        <v>0</v>
      </c>
      <c r="J53" s="151">
        <v>0</v>
      </c>
      <c r="K53" s="151">
        <v>0</v>
      </c>
      <c r="L53" s="151">
        <v>0</v>
      </c>
      <c r="M53"/>
      <c r="Q53" s="75"/>
      <c r="R53" s="9"/>
    </row>
    <row r="54" spans="1:18" ht="27" hidden="1" customHeight="1">
      <c r="A54" s="74">
        <v>2</v>
      </c>
      <c r="B54" s="69">
        <v>2</v>
      </c>
      <c r="C54" s="70">
        <v>1</v>
      </c>
      <c r="D54" s="71">
        <v>1</v>
      </c>
      <c r="E54" s="69">
        <v>1</v>
      </c>
      <c r="F54" s="72">
        <v>6</v>
      </c>
      <c r="G54" s="71" t="s">
        <v>53</v>
      </c>
      <c r="H54" s="61">
        <v>20</v>
      </c>
      <c r="I54" s="151">
        <v>0</v>
      </c>
      <c r="J54" s="151">
        <v>0</v>
      </c>
      <c r="K54" s="151">
        <v>0</v>
      </c>
      <c r="L54" s="151">
        <v>0</v>
      </c>
      <c r="M54"/>
      <c r="Q54" s="75"/>
      <c r="R54" s="9"/>
    </row>
    <row r="55" spans="1:18" ht="26.25" hidden="1" customHeight="1">
      <c r="A55" s="85">
        <v>2</v>
      </c>
      <c r="B55" s="66">
        <v>2</v>
      </c>
      <c r="C55" s="64">
        <v>1</v>
      </c>
      <c r="D55" s="65">
        <v>1</v>
      </c>
      <c r="E55" s="66">
        <v>1</v>
      </c>
      <c r="F55" s="67">
        <v>7</v>
      </c>
      <c r="G55" s="65" t="s">
        <v>54</v>
      </c>
      <c r="H55" s="61">
        <v>21</v>
      </c>
      <c r="I55" s="151">
        <v>0</v>
      </c>
      <c r="J55" s="151">
        <v>0</v>
      </c>
      <c r="K55" s="151">
        <v>0</v>
      </c>
      <c r="L55" s="151">
        <v>0</v>
      </c>
      <c r="M55"/>
      <c r="Q55" s="75"/>
      <c r="R55" s="9"/>
    </row>
    <row r="56" spans="1:18" ht="12" hidden="1" customHeight="1">
      <c r="A56" s="74">
        <v>2</v>
      </c>
      <c r="B56" s="69">
        <v>2</v>
      </c>
      <c r="C56" s="70">
        <v>1</v>
      </c>
      <c r="D56" s="71">
        <v>1</v>
      </c>
      <c r="E56" s="69">
        <v>1</v>
      </c>
      <c r="F56" s="72">
        <v>11</v>
      </c>
      <c r="G56" s="71" t="s">
        <v>55</v>
      </c>
      <c r="H56" s="61">
        <v>22</v>
      </c>
      <c r="I56" s="152">
        <v>0</v>
      </c>
      <c r="J56" s="151">
        <v>0</v>
      </c>
      <c r="K56" s="151">
        <v>0</v>
      </c>
      <c r="L56" s="151">
        <v>0</v>
      </c>
      <c r="M56"/>
      <c r="Q56" s="75"/>
      <c r="R56" s="9"/>
    </row>
    <row r="57" spans="1:18" ht="15.75" hidden="1" customHeight="1">
      <c r="A57" s="79">
        <v>2</v>
      </c>
      <c r="B57" s="86">
        <v>2</v>
      </c>
      <c r="C57" s="87">
        <v>1</v>
      </c>
      <c r="D57" s="87">
        <v>1</v>
      </c>
      <c r="E57" s="87">
        <v>1</v>
      </c>
      <c r="F57" s="88">
        <v>12</v>
      </c>
      <c r="G57" s="89" t="s">
        <v>56</v>
      </c>
      <c r="H57" s="61">
        <v>23</v>
      </c>
      <c r="I57" s="158">
        <v>0</v>
      </c>
      <c r="J57" s="151">
        <v>0</v>
      </c>
      <c r="K57" s="151">
        <v>0</v>
      </c>
      <c r="L57" s="151">
        <v>0</v>
      </c>
      <c r="M57"/>
      <c r="Q57" s="75"/>
      <c r="R57" s="9"/>
    </row>
    <row r="58" spans="1:18" ht="25.5" hidden="1" customHeight="1">
      <c r="A58" s="74">
        <v>2</v>
      </c>
      <c r="B58" s="69">
        <v>2</v>
      </c>
      <c r="C58" s="70">
        <v>1</v>
      </c>
      <c r="D58" s="70">
        <v>1</v>
      </c>
      <c r="E58" s="70">
        <v>1</v>
      </c>
      <c r="F58" s="72">
        <v>14</v>
      </c>
      <c r="G58" s="90" t="s">
        <v>57</v>
      </c>
      <c r="H58" s="61">
        <v>24</v>
      </c>
      <c r="I58" s="152">
        <v>0</v>
      </c>
      <c r="J58" s="152">
        <v>0</v>
      </c>
      <c r="K58" s="152">
        <v>0</v>
      </c>
      <c r="L58" s="152">
        <v>0</v>
      </c>
      <c r="M58"/>
      <c r="Q58" s="75"/>
      <c r="R58" s="9"/>
    </row>
    <row r="59" spans="1:18" ht="27.75" hidden="1" customHeight="1">
      <c r="A59" s="74">
        <v>2</v>
      </c>
      <c r="B59" s="69">
        <v>2</v>
      </c>
      <c r="C59" s="70">
        <v>1</v>
      </c>
      <c r="D59" s="70">
        <v>1</v>
      </c>
      <c r="E59" s="70">
        <v>1</v>
      </c>
      <c r="F59" s="72">
        <v>15</v>
      </c>
      <c r="G59" s="73" t="s">
        <v>58</v>
      </c>
      <c r="H59" s="61">
        <v>25</v>
      </c>
      <c r="I59" s="152">
        <v>0</v>
      </c>
      <c r="J59" s="151">
        <v>0</v>
      </c>
      <c r="K59" s="151">
        <v>0</v>
      </c>
      <c r="L59" s="151">
        <v>0</v>
      </c>
      <c r="M59"/>
      <c r="Q59" s="75"/>
      <c r="R59" s="9"/>
    </row>
    <row r="60" spans="1:18" ht="15.75" hidden="1" customHeight="1">
      <c r="A60" s="74">
        <v>2</v>
      </c>
      <c r="B60" s="69">
        <v>2</v>
      </c>
      <c r="C60" s="70">
        <v>1</v>
      </c>
      <c r="D60" s="70">
        <v>1</v>
      </c>
      <c r="E60" s="70">
        <v>1</v>
      </c>
      <c r="F60" s="72">
        <v>16</v>
      </c>
      <c r="G60" s="71" t="s">
        <v>59</v>
      </c>
      <c r="H60" s="61">
        <v>26</v>
      </c>
      <c r="I60" s="152">
        <v>0</v>
      </c>
      <c r="J60" s="151">
        <v>0</v>
      </c>
      <c r="K60" s="151">
        <v>0</v>
      </c>
      <c r="L60" s="151">
        <v>0</v>
      </c>
      <c r="M60"/>
      <c r="Q60" s="75"/>
      <c r="R60" s="9"/>
    </row>
    <row r="61" spans="1:18" ht="27.75" hidden="1" customHeight="1">
      <c r="A61" s="74">
        <v>2</v>
      </c>
      <c r="B61" s="69">
        <v>2</v>
      </c>
      <c r="C61" s="70">
        <v>1</v>
      </c>
      <c r="D61" s="70">
        <v>1</v>
      </c>
      <c r="E61" s="70">
        <v>1</v>
      </c>
      <c r="F61" s="72">
        <v>17</v>
      </c>
      <c r="G61" s="71" t="s">
        <v>60</v>
      </c>
      <c r="H61" s="61">
        <v>27</v>
      </c>
      <c r="I61" s="152">
        <v>0</v>
      </c>
      <c r="J61" s="152">
        <v>0</v>
      </c>
      <c r="K61" s="152">
        <v>0</v>
      </c>
      <c r="L61" s="152">
        <v>0</v>
      </c>
      <c r="M61"/>
      <c r="Q61" s="75"/>
      <c r="R61" s="9"/>
    </row>
    <row r="62" spans="1:18" ht="14.25" hidden="1" customHeight="1">
      <c r="A62" s="74">
        <v>2</v>
      </c>
      <c r="B62" s="69">
        <v>2</v>
      </c>
      <c r="C62" s="70">
        <v>1</v>
      </c>
      <c r="D62" s="70">
        <v>1</v>
      </c>
      <c r="E62" s="70">
        <v>1</v>
      </c>
      <c r="F62" s="72">
        <v>20</v>
      </c>
      <c r="G62" s="71" t="s">
        <v>61</v>
      </c>
      <c r="H62" s="61">
        <v>28</v>
      </c>
      <c r="I62" s="152">
        <v>0</v>
      </c>
      <c r="J62" s="151">
        <v>0</v>
      </c>
      <c r="K62" s="151">
        <v>0</v>
      </c>
      <c r="L62" s="151">
        <v>0</v>
      </c>
      <c r="M62"/>
      <c r="Q62" s="75"/>
      <c r="R62" s="9"/>
    </row>
    <row r="63" spans="1:18" ht="27.75" hidden="1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62</v>
      </c>
      <c r="H63" s="61">
        <v>29</v>
      </c>
      <c r="I63" s="152">
        <v>0</v>
      </c>
      <c r="J63" s="151">
        <v>0</v>
      </c>
      <c r="K63" s="151">
        <v>0</v>
      </c>
      <c r="L63" s="151">
        <v>0</v>
      </c>
      <c r="M63"/>
      <c r="Q63" s="75"/>
      <c r="R63" s="9"/>
    </row>
    <row r="64" spans="1:18" ht="12" hidden="1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63</v>
      </c>
      <c r="H64" s="61">
        <v>30</v>
      </c>
      <c r="I64" s="152">
        <v>0</v>
      </c>
      <c r="J64" s="151">
        <v>0</v>
      </c>
      <c r="K64" s="151">
        <v>0</v>
      </c>
      <c r="L64" s="151">
        <v>0</v>
      </c>
      <c r="M64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64</v>
      </c>
      <c r="H65" s="61">
        <v>31</v>
      </c>
      <c r="I65" s="152">
        <v>0</v>
      </c>
      <c r="J65" s="151">
        <v>0</v>
      </c>
      <c r="K65" s="151">
        <v>0</v>
      </c>
      <c r="L65" s="151">
        <v>0</v>
      </c>
      <c r="M65"/>
      <c r="Q65" s="75"/>
      <c r="R65" s="9"/>
    </row>
    <row r="66" spans="1:18" ht="15" customHeight="1">
      <c r="A66" s="74">
        <v>2</v>
      </c>
      <c r="B66" s="69">
        <v>2</v>
      </c>
      <c r="C66" s="70">
        <v>1</v>
      </c>
      <c r="D66" s="70">
        <v>1</v>
      </c>
      <c r="E66" s="70">
        <v>1</v>
      </c>
      <c r="F66" s="72">
        <v>30</v>
      </c>
      <c r="G66" s="73" t="s">
        <v>65</v>
      </c>
      <c r="H66" s="61">
        <v>32</v>
      </c>
      <c r="I66" s="152">
        <v>1512</v>
      </c>
      <c r="J66" s="151">
        <v>0</v>
      </c>
      <c r="K66" s="151">
        <v>0</v>
      </c>
      <c r="L66" s="151">
        <v>0</v>
      </c>
      <c r="M66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66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/>
    </row>
    <row r="68" spans="1:18" ht="13.5" hidden="1" customHeight="1">
      <c r="A68" s="74">
        <v>2</v>
      </c>
      <c r="B68" s="69">
        <v>3</v>
      </c>
      <c r="C68" s="70">
        <v>1</v>
      </c>
      <c r="D68" s="70"/>
      <c r="E68" s="70"/>
      <c r="F68" s="72"/>
      <c r="G68" s="73" t="s">
        <v>67</v>
      </c>
      <c r="H68" s="61">
        <v>34</v>
      </c>
      <c r="I68" s="148">
        <f>SUM(I69+I74+I79)</f>
        <v>0</v>
      </c>
      <c r="J68" s="160">
        <f>SUM(J69+J74+J79)</f>
        <v>0</v>
      </c>
      <c r="K68" s="149">
        <f>SUM(K69+K74+K79)</f>
        <v>0</v>
      </c>
      <c r="L68" s="148">
        <f>SUM(L69+L74+L79)</f>
        <v>0</v>
      </c>
      <c r="M68"/>
      <c r="Q68" s="9"/>
      <c r="R68" s="75"/>
    </row>
    <row r="69" spans="1:18" ht="15" hidden="1" customHeight="1">
      <c r="A69" s="74">
        <v>2</v>
      </c>
      <c r="B69" s="69">
        <v>3</v>
      </c>
      <c r="C69" s="70">
        <v>1</v>
      </c>
      <c r="D69" s="70">
        <v>1</v>
      </c>
      <c r="E69" s="70"/>
      <c r="F69" s="72"/>
      <c r="G69" s="73" t="s">
        <v>68</v>
      </c>
      <c r="H69" s="61">
        <v>35</v>
      </c>
      <c r="I69" s="148">
        <f>I70</f>
        <v>0</v>
      </c>
      <c r="J69" s="160">
        <f>J70</f>
        <v>0</v>
      </c>
      <c r="K69" s="149">
        <f>K70</f>
        <v>0</v>
      </c>
      <c r="L69" s="148">
        <f>L70</f>
        <v>0</v>
      </c>
      <c r="M69"/>
      <c r="Q69" s="75"/>
      <c r="R69" s="9"/>
    </row>
    <row r="70" spans="1:18" ht="13.5" hidden="1" customHeight="1">
      <c r="A70" s="74">
        <v>2</v>
      </c>
      <c r="B70" s="69">
        <v>3</v>
      </c>
      <c r="C70" s="70">
        <v>1</v>
      </c>
      <c r="D70" s="70">
        <v>1</v>
      </c>
      <c r="E70" s="70">
        <v>1</v>
      </c>
      <c r="F70" s="72"/>
      <c r="G70" s="73" t="s">
        <v>68</v>
      </c>
      <c r="H70" s="61">
        <v>36</v>
      </c>
      <c r="I70" s="148">
        <f>SUM(I71:I73)</f>
        <v>0</v>
      </c>
      <c r="J70" s="160">
        <f>SUM(J71:J73)</f>
        <v>0</v>
      </c>
      <c r="K70" s="149">
        <f>SUM(K71:K73)</f>
        <v>0</v>
      </c>
      <c r="L70" s="148">
        <f>SUM(L71:L73)</f>
        <v>0</v>
      </c>
      <c r="M70"/>
      <c r="Q70" s="75"/>
      <c r="R70" s="9"/>
    </row>
    <row r="71" spans="1:18" s="98" customFormat="1" ht="25.5" hidden="1" customHeight="1">
      <c r="A71" s="74">
        <v>2</v>
      </c>
      <c r="B71" s="69">
        <v>3</v>
      </c>
      <c r="C71" s="70">
        <v>1</v>
      </c>
      <c r="D71" s="70">
        <v>1</v>
      </c>
      <c r="E71" s="70">
        <v>1</v>
      </c>
      <c r="F71" s="72">
        <v>1</v>
      </c>
      <c r="G71" s="71" t="s">
        <v>69</v>
      </c>
      <c r="H71" s="61">
        <v>37</v>
      </c>
      <c r="I71" s="152">
        <v>0</v>
      </c>
      <c r="J71" s="152">
        <v>0</v>
      </c>
      <c r="K71" s="152">
        <v>0</v>
      </c>
      <c r="L71" s="152">
        <v>0</v>
      </c>
      <c r="Q71" s="75"/>
      <c r="R71" s="9"/>
    </row>
    <row r="72" spans="1:18" ht="19.5" hidden="1" customHeight="1">
      <c r="A72" s="74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65" t="s">
        <v>70</v>
      </c>
      <c r="H72" s="61">
        <v>38</v>
      </c>
      <c r="I72" s="150">
        <v>0</v>
      </c>
      <c r="J72" s="150">
        <v>0</v>
      </c>
      <c r="K72" s="150">
        <v>0</v>
      </c>
      <c r="L72" s="150">
        <v>0</v>
      </c>
      <c r="M72"/>
      <c r="Q72" s="75"/>
      <c r="R72" s="9"/>
    </row>
    <row r="73" spans="1:18" ht="16.5" hidden="1" customHeight="1">
      <c r="A73" s="69">
        <v>2</v>
      </c>
      <c r="B73" s="70">
        <v>3</v>
      </c>
      <c r="C73" s="70">
        <v>1</v>
      </c>
      <c r="D73" s="70">
        <v>1</v>
      </c>
      <c r="E73" s="70">
        <v>1</v>
      </c>
      <c r="F73" s="72">
        <v>3</v>
      </c>
      <c r="G73" s="71" t="s">
        <v>71</v>
      </c>
      <c r="H73" s="61">
        <v>39</v>
      </c>
      <c r="I73" s="152">
        <v>0</v>
      </c>
      <c r="J73" s="152">
        <v>0</v>
      </c>
      <c r="K73" s="152">
        <v>0</v>
      </c>
      <c r="L73" s="152">
        <v>0</v>
      </c>
      <c r="M73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72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/>
      <c r="Q74" s="75"/>
      <c r="R74" s="9"/>
    </row>
    <row r="75" spans="1:18" ht="27" hidden="1" customHeight="1">
      <c r="A75" s="80">
        <v>2</v>
      </c>
      <c r="B75" s="81">
        <v>3</v>
      </c>
      <c r="C75" s="81">
        <v>1</v>
      </c>
      <c r="D75" s="81">
        <v>2</v>
      </c>
      <c r="E75" s="81">
        <v>1</v>
      </c>
      <c r="F75" s="83"/>
      <c r="G75" s="78" t="s">
        <v>72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/>
      <c r="Q75" s="75"/>
      <c r="R75" s="9"/>
    </row>
    <row r="76" spans="1:18" s="98" customFormat="1" ht="27" hidden="1" customHeight="1">
      <c r="A76" s="69">
        <v>2</v>
      </c>
      <c r="B76" s="70">
        <v>3</v>
      </c>
      <c r="C76" s="70">
        <v>1</v>
      </c>
      <c r="D76" s="70">
        <v>2</v>
      </c>
      <c r="E76" s="70">
        <v>1</v>
      </c>
      <c r="F76" s="72">
        <v>1</v>
      </c>
      <c r="G76" s="74" t="s">
        <v>69</v>
      </c>
      <c r="H76" s="61">
        <v>42</v>
      </c>
      <c r="I76" s="152">
        <v>0</v>
      </c>
      <c r="J76" s="152">
        <v>0</v>
      </c>
      <c r="K76" s="152">
        <v>0</v>
      </c>
      <c r="L76" s="152">
        <v>0</v>
      </c>
      <c r="Q76" s="75"/>
      <c r="R76" s="9"/>
    </row>
    <row r="77" spans="1:18" ht="16.5" hidden="1" customHeight="1">
      <c r="A77" s="69">
        <v>2</v>
      </c>
      <c r="B77" s="70">
        <v>3</v>
      </c>
      <c r="C77" s="70">
        <v>1</v>
      </c>
      <c r="D77" s="70">
        <v>2</v>
      </c>
      <c r="E77" s="70">
        <v>1</v>
      </c>
      <c r="F77" s="72">
        <v>2</v>
      </c>
      <c r="G77" s="74" t="s">
        <v>70</v>
      </c>
      <c r="H77" s="61">
        <v>43</v>
      </c>
      <c r="I77" s="152">
        <v>0</v>
      </c>
      <c r="J77" s="152">
        <v>0</v>
      </c>
      <c r="K77" s="152">
        <v>0</v>
      </c>
      <c r="L77" s="152">
        <v>0</v>
      </c>
      <c r="M77"/>
      <c r="Q77" s="75"/>
      <c r="R77" s="9"/>
    </row>
    <row r="78" spans="1:18" ht="15" hidden="1" customHeight="1">
      <c r="A78" s="69">
        <v>2</v>
      </c>
      <c r="B78" s="70">
        <v>3</v>
      </c>
      <c r="C78" s="70">
        <v>1</v>
      </c>
      <c r="D78" s="70">
        <v>2</v>
      </c>
      <c r="E78" s="70">
        <v>1</v>
      </c>
      <c r="F78" s="72">
        <v>3</v>
      </c>
      <c r="G78" s="91" t="s">
        <v>71</v>
      </c>
      <c r="H78" s="61">
        <v>44</v>
      </c>
      <c r="I78" s="152">
        <v>0</v>
      </c>
      <c r="J78" s="152">
        <v>0</v>
      </c>
      <c r="K78" s="152">
        <v>0</v>
      </c>
      <c r="L78" s="152">
        <v>0</v>
      </c>
      <c r="M78"/>
      <c r="Q78" s="75"/>
      <c r="R78" s="9"/>
    </row>
    <row r="79" spans="1:18" ht="27.75" hidden="1" customHeight="1">
      <c r="A79" s="69">
        <v>2</v>
      </c>
      <c r="B79" s="70">
        <v>3</v>
      </c>
      <c r="C79" s="70">
        <v>1</v>
      </c>
      <c r="D79" s="70">
        <v>3</v>
      </c>
      <c r="E79" s="70"/>
      <c r="F79" s="72"/>
      <c r="G79" s="91" t="s">
        <v>73</v>
      </c>
      <c r="H79" s="61">
        <v>45</v>
      </c>
      <c r="I79" s="148">
        <f>I80</f>
        <v>0</v>
      </c>
      <c r="J79" s="160">
        <f>J80</f>
        <v>0</v>
      </c>
      <c r="K79" s="149">
        <f>K80</f>
        <v>0</v>
      </c>
      <c r="L79" s="149">
        <f>L80</f>
        <v>0</v>
      </c>
      <c r="M79"/>
      <c r="Q79" s="75"/>
      <c r="R79" s="9"/>
    </row>
    <row r="80" spans="1:18" ht="26.25" hidden="1" customHeight="1">
      <c r="A80" s="69">
        <v>2</v>
      </c>
      <c r="B80" s="70">
        <v>3</v>
      </c>
      <c r="C80" s="70">
        <v>1</v>
      </c>
      <c r="D80" s="70">
        <v>3</v>
      </c>
      <c r="E80" s="70">
        <v>1</v>
      </c>
      <c r="F80" s="72"/>
      <c r="G80" s="91" t="s">
        <v>74</v>
      </c>
      <c r="H80" s="61">
        <v>46</v>
      </c>
      <c r="I80" s="148">
        <f>SUM(I81:I83)</f>
        <v>0</v>
      </c>
      <c r="J80" s="160">
        <f>SUM(J81:J83)</f>
        <v>0</v>
      </c>
      <c r="K80" s="149">
        <f>SUM(K81:K83)</f>
        <v>0</v>
      </c>
      <c r="L80" s="149">
        <f>SUM(L81:L83)</f>
        <v>0</v>
      </c>
      <c r="M80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75</v>
      </c>
      <c r="H81" s="61">
        <v>47</v>
      </c>
      <c r="I81" s="150">
        <v>0</v>
      </c>
      <c r="J81" s="150">
        <v>0</v>
      </c>
      <c r="K81" s="150">
        <v>0</v>
      </c>
      <c r="L81" s="150">
        <v>0</v>
      </c>
      <c r="M81"/>
      <c r="Q81" s="75"/>
      <c r="R81" s="9"/>
    </row>
    <row r="82" spans="1:18" ht="16.5" hidden="1" customHeight="1">
      <c r="A82" s="69">
        <v>2</v>
      </c>
      <c r="B82" s="70">
        <v>3</v>
      </c>
      <c r="C82" s="70">
        <v>1</v>
      </c>
      <c r="D82" s="70">
        <v>3</v>
      </c>
      <c r="E82" s="70">
        <v>1</v>
      </c>
      <c r="F82" s="72">
        <v>2</v>
      </c>
      <c r="G82" s="91" t="s">
        <v>76</v>
      </c>
      <c r="H82" s="61">
        <v>48</v>
      </c>
      <c r="I82" s="152">
        <v>0</v>
      </c>
      <c r="J82" s="152">
        <v>0</v>
      </c>
      <c r="K82" s="152">
        <v>0</v>
      </c>
      <c r="L82" s="152">
        <v>0</v>
      </c>
      <c r="M82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77</v>
      </c>
      <c r="H83" s="61">
        <v>49</v>
      </c>
      <c r="I83" s="150">
        <v>0</v>
      </c>
      <c r="J83" s="150">
        <v>0</v>
      </c>
      <c r="K83" s="150">
        <v>0</v>
      </c>
      <c r="L83" s="150">
        <v>0</v>
      </c>
      <c r="M83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78</v>
      </c>
      <c r="H84" s="61">
        <v>50</v>
      </c>
      <c r="I84" s="148">
        <f t="shared" ref="I84:L85" si="3">I85</f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78</v>
      </c>
      <c r="H85" s="61">
        <v>51</v>
      </c>
      <c r="I85" s="148">
        <f t="shared" si="3"/>
        <v>0</v>
      </c>
      <c r="J85" s="148">
        <f t="shared" si="3"/>
        <v>0</v>
      </c>
      <c r="K85" s="148">
        <f t="shared" si="3"/>
        <v>0</v>
      </c>
      <c r="L85" s="148">
        <f t="shared" si="3"/>
        <v>0</v>
      </c>
      <c r="M85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78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78</v>
      </c>
      <c r="H87" s="61">
        <v>53</v>
      </c>
      <c r="I87" s="152">
        <v>0</v>
      </c>
      <c r="J87" s="152">
        <v>0</v>
      </c>
      <c r="K87" s="152">
        <v>0</v>
      </c>
      <c r="L87" s="152">
        <v>0</v>
      </c>
      <c r="M87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79</v>
      </c>
      <c r="H88" s="61">
        <v>54</v>
      </c>
      <c r="I88" s="148">
        <f t="shared" ref="I88:L90" si="4">I89</f>
        <v>0</v>
      </c>
      <c r="J88" s="160">
        <f t="shared" si="4"/>
        <v>0</v>
      </c>
      <c r="K88" s="149">
        <f t="shared" si="4"/>
        <v>0</v>
      </c>
      <c r="L88" s="149">
        <f t="shared" si="4"/>
        <v>0</v>
      </c>
      <c r="M88"/>
    </row>
    <row r="89" spans="1:18" ht="15.75" hidden="1" customHeight="1">
      <c r="A89" s="69">
        <v>2</v>
      </c>
      <c r="B89" s="70">
        <v>4</v>
      </c>
      <c r="C89" s="70">
        <v>1</v>
      </c>
      <c r="D89" s="70"/>
      <c r="E89" s="70"/>
      <c r="F89" s="72"/>
      <c r="G89" s="91" t="s">
        <v>80</v>
      </c>
      <c r="H89" s="61">
        <v>55</v>
      </c>
      <c r="I89" s="148">
        <f t="shared" si="4"/>
        <v>0</v>
      </c>
      <c r="J89" s="160">
        <f t="shared" si="4"/>
        <v>0</v>
      </c>
      <c r="K89" s="149">
        <f t="shared" si="4"/>
        <v>0</v>
      </c>
      <c r="L89" s="149">
        <f t="shared" si="4"/>
        <v>0</v>
      </c>
      <c r="M89"/>
    </row>
    <row r="90" spans="1:18" ht="17.25" hidden="1" customHeight="1">
      <c r="A90" s="69">
        <v>2</v>
      </c>
      <c r="B90" s="70">
        <v>4</v>
      </c>
      <c r="C90" s="70">
        <v>1</v>
      </c>
      <c r="D90" s="70">
        <v>1</v>
      </c>
      <c r="E90" s="70"/>
      <c r="F90" s="72"/>
      <c r="G90" s="74" t="s">
        <v>80</v>
      </c>
      <c r="H90" s="61">
        <v>56</v>
      </c>
      <c r="I90" s="148">
        <f t="shared" si="4"/>
        <v>0</v>
      </c>
      <c r="J90" s="160">
        <f t="shared" si="4"/>
        <v>0</v>
      </c>
      <c r="K90" s="149">
        <f t="shared" si="4"/>
        <v>0</v>
      </c>
      <c r="L90" s="149">
        <f t="shared" si="4"/>
        <v>0</v>
      </c>
      <c r="M90"/>
    </row>
    <row r="91" spans="1:18" ht="18" hidden="1" customHeight="1">
      <c r="A91" s="69">
        <v>2</v>
      </c>
      <c r="B91" s="70">
        <v>4</v>
      </c>
      <c r="C91" s="70">
        <v>1</v>
      </c>
      <c r="D91" s="70">
        <v>1</v>
      </c>
      <c r="E91" s="70">
        <v>1</v>
      </c>
      <c r="F91" s="72"/>
      <c r="G91" s="74" t="s">
        <v>80</v>
      </c>
      <c r="H91" s="61">
        <v>57</v>
      </c>
      <c r="I91" s="148">
        <f>SUM(I92:I94)</f>
        <v>0</v>
      </c>
      <c r="J91" s="160">
        <f>SUM(J92:J94)</f>
        <v>0</v>
      </c>
      <c r="K91" s="149">
        <f>SUM(K92:K94)</f>
        <v>0</v>
      </c>
      <c r="L91" s="149">
        <f>SUM(L92:L94)</f>
        <v>0</v>
      </c>
      <c r="M91"/>
    </row>
    <row r="92" spans="1:18" ht="14.25" hidden="1" customHeight="1">
      <c r="A92" s="69">
        <v>2</v>
      </c>
      <c r="B92" s="70">
        <v>4</v>
      </c>
      <c r="C92" s="70">
        <v>1</v>
      </c>
      <c r="D92" s="70">
        <v>1</v>
      </c>
      <c r="E92" s="70">
        <v>1</v>
      </c>
      <c r="F92" s="72">
        <v>1</v>
      </c>
      <c r="G92" s="74" t="s">
        <v>81</v>
      </c>
      <c r="H92" s="61">
        <v>58</v>
      </c>
      <c r="I92" s="152">
        <v>0</v>
      </c>
      <c r="J92" s="152">
        <v>0</v>
      </c>
      <c r="K92" s="152">
        <v>0</v>
      </c>
      <c r="L92" s="152">
        <v>0</v>
      </c>
      <c r="M92"/>
    </row>
    <row r="93" spans="1:18" ht="13.5" hidden="1" customHeight="1">
      <c r="A93" s="69">
        <v>2</v>
      </c>
      <c r="B93" s="69">
        <v>4</v>
      </c>
      <c r="C93" s="69">
        <v>1</v>
      </c>
      <c r="D93" s="70">
        <v>1</v>
      </c>
      <c r="E93" s="70">
        <v>1</v>
      </c>
      <c r="F93" s="101">
        <v>2</v>
      </c>
      <c r="G93" s="71" t="s">
        <v>82</v>
      </c>
      <c r="H93" s="61">
        <v>59</v>
      </c>
      <c r="I93" s="152">
        <v>0</v>
      </c>
      <c r="J93" s="152">
        <v>0</v>
      </c>
      <c r="K93" s="152">
        <v>0</v>
      </c>
      <c r="L93" s="152">
        <v>0</v>
      </c>
      <c r="M93"/>
    </row>
    <row r="94" spans="1:18" hidden="1">
      <c r="A94" s="69">
        <v>2</v>
      </c>
      <c r="B94" s="70">
        <v>4</v>
      </c>
      <c r="C94" s="69">
        <v>1</v>
      </c>
      <c r="D94" s="70">
        <v>1</v>
      </c>
      <c r="E94" s="70">
        <v>1</v>
      </c>
      <c r="F94" s="101">
        <v>3</v>
      </c>
      <c r="G94" s="71" t="s">
        <v>83</v>
      </c>
      <c r="H94" s="61">
        <v>60</v>
      </c>
      <c r="I94" s="152">
        <v>0</v>
      </c>
      <c r="J94" s="152">
        <v>0</v>
      </c>
      <c r="K94" s="152">
        <v>0</v>
      </c>
      <c r="L94" s="152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84</v>
      </c>
      <c r="H95" s="61">
        <v>61</v>
      </c>
      <c r="I95" s="148">
        <f>SUM(I96+I101+I106)</f>
        <v>0</v>
      </c>
      <c r="J95" s="160">
        <f>SUM(J96+J101+J106)</f>
        <v>0</v>
      </c>
      <c r="K95" s="149">
        <f>SUM(K96+K101+K106)</f>
        <v>0</v>
      </c>
      <c r="L95" s="149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85</v>
      </c>
      <c r="H96" s="61">
        <v>62</v>
      </c>
      <c r="I96" s="159">
        <f t="shared" ref="I96:L97" si="5">I97</f>
        <v>0</v>
      </c>
      <c r="J96" s="161">
        <f t="shared" si="5"/>
        <v>0</v>
      </c>
      <c r="K96" s="162">
        <f t="shared" si="5"/>
        <v>0</v>
      </c>
      <c r="L96" s="162">
        <f t="shared" si="5"/>
        <v>0</v>
      </c>
    </row>
    <row r="97" spans="1:13" hidden="1">
      <c r="A97" s="69">
        <v>2</v>
      </c>
      <c r="B97" s="70">
        <v>5</v>
      </c>
      <c r="C97" s="69">
        <v>1</v>
      </c>
      <c r="D97" s="70">
        <v>1</v>
      </c>
      <c r="E97" s="70"/>
      <c r="F97" s="101"/>
      <c r="G97" s="71" t="s">
        <v>85</v>
      </c>
      <c r="H97" s="61">
        <v>63</v>
      </c>
      <c r="I97" s="148">
        <f t="shared" si="5"/>
        <v>0</v>
      </c>
      <c r="J97" s="160">
        <f t="shared" si="5"/>
        <v>0</v>
      </c>
      <c r="K97" s="149">
        <f t="shared" si="5"/>
        <v>0</v>
      </c>
      <c r="L97" s="149">
        <f t="shared" si="5"/>
        <v>0</v>
      </c>
    </row>
    <row r="98" spans="1:13" hidden="1">
      <c r="A98" s="69">
        <v>2</v>
      </c>
      <c r="B98" s="70">
        <v>5</v>
      </c>
      <c r="C98" s="69">
        <v>1</v>
      </c>
      <c r="D98" s="70">
        <v>1</v>
      </c>
      <c r="E98" s="70">
        <v>1</v>
      </c>
      <c r="F98" s="101"/>
      <c r="G98" s="71" t="s">
        <v>85</v>
      </c>
      <c r="H98" s="61">
        <v>64</v>
      </c>
      <c r="I98" s="148">
        <f>SUM(I99:I100)</f>
        <v>0</v>
      </c>
      <c r="J98" s="160">
        <f>SUM(J99:J100)</f>
        <v>0</v>
      </c>
      <c r="K98" s="149">
        <f>SUM(K99:K100)</f>
        <v>0</v>
      </c>
      <c r="L98" s="149">
        <f>SUM(L99:L100)</f>
        <v>0</v>
      </c>
    </row>
    <row r="99" spans="1:13" ht="25.5" hidden="1" customHeight="1">
      <c r="A99" s="69">
        <v>2</v>
      </c>
      <c r="B99" s="70">
        <v>5</v>
      </c>
      <c r="C99" s="69">
        <v>1</v>
      </c>
      <c r="D99" s="70">
        <v>1</v>
      </c>
      <c r="E99" s="70">
        <v>1</v>
      </c>
      <c r="F99" s="101">
        <v>1</v>
      </c>
      <c r="G99" s="73" t="s">
        <v>86</v>
      </c>
      <c r="H99" s="61">
        <v>65</v>
      </c>
      <c r="I99" s="152">
        <v>0</v>
      </c>
      <c r="J99" s="152">
        <v>0</v>
      </c>
      <c r="K99" s="152">
        <v>0</v>
      </c>
      <c r="L99" s="152">
        <v>0</v>
      </c>
      <c r="M99"/>
    </row>
    <row r="100" spans="1:13" ht="15.75" hidden="1" customHeight="1">
      <c r="A100" s="69">
        <v>2</v>
      </c>
      <c r="B100" s="70">
        <v>5</v>
      </c>
      <c r="C100" s="69">
        <v>1</v>
      </c>
      <c r="D100" s="70">
        <v>1</v>
      </c>
      <c r="E100" s="70">
        <v>1</v>
      </c>
      <c r="F100" s="101">
        <v>2</v>
      </c>
      <c r="G100" s="73" t="s">
        <v>87</v>
      </c>
      <c r="H100" s="61">
        <v>66</v>
      </c>
      <c r="I100" s="152">
        <v>0</v>
      </c>
      <c r="J100" s="152">
        <v>0</v>
      </c>
      <c r="K100" s="152">
        <v>0</v>
      </c>
      <c r="L100" s="152">
        <v>0</v>
      </c>
      <c r="M100"/>
    </row>
    <row r="101" spans="1:13" ht="12" hidden="1" customHeight="1">
      <c r="A101" s="69">
        <v>2</v>
      </c>
      <c r="B101" s="70">
        <v>5</v>
      </c>
      <c r="C101" s="69">
        <v>2</v>
      </c>
      <c r="D101" s="70"/>
      <c r="E101" s="70"/>
      <c r="F101" s="101"/>
      <c r="G101" s="73" t="s">
        <v>88</v>
      </c>
      <c r="H101" s="61">
        <v>67</v>
      </c>
      <c r="I101" s="148">
        <f t="shared" ref="I101:L102" si="6">I102</f>
        <v>0</v>
      </c>
      <c r="J101" s="160">
        <f t="shared" si="6"/>
        <v>0</v>
      </c>
      <c r="K101" s="149">
        <f t="shared" si="6"/>
        <v>0</v>
      </c>
      <c r="L101" s="148">
        <f t="shared" si="6"/>
        <v>0</v>
      </c>
      <c r="M101"/>
    </row>
    <row r="102" spans="1:13" ht="15.75" hidden="1" customHeight="1">
      <c r="A102" s="74">
        <v>2</v>
      </c>
      <c r="B102" s="69">
        <v>5</v>
      </c>
      <c r="C102" s="70">
        <v>2</v>
      </c>
      <c r="D102" s="71">
        <v>1</v>
      </c>
      <c r="E102" s="69"/>
      <c r="F102" s="101"/>
      <c r="G102" s="71" t="s">
        <v>88</v>
      </c>
      <c r="H102" s="61">
        <v>68</v>
      </c>
      <c r="I102" s="148">
        <f t="shared" si="6"/>
        <v>0</v>
      </c>
      <c r="J102" s="160">
        <f t="shared" si="6"/>
        <v>0</v>
      </c>
      <c r="K102" s="149">
        <f t="shared" si="6"/>
        <v>0</v>
      </c>
      <c r="L102" s="148">
        <f t="shared" si="6"/>
        <v>0</v>
      </c>
      <c r="M102"/>
    </row>
    <row r="103" spans="1:13" ht="15" hidden="1" customHeight="1">
      <c r="A103" s="74">
        <v>2</v>
      </c>
      <c r="B103" s="69">
        <v>5</v>
      </c>
      <c r="C103" s="70">
        <v>2</v>
      </c>
      <c r="D103" s="71">
        <v>1</v>
      </c>
      <c r="E103" s="69">
        <v>1</v>
      </c>
      <c r="F103" s="101"/>
      <c r="G103" s="71" t="s">
        <v>88</v>
      </c>
      <c r="H103" s="61">
        <v>69</v>
      </c>
      <c r="I103" s="148">
        <f>SUM(I104:I105)</f>
        <v>0</v>
      </c>
      <c r="J103" s="160">
        <f>SUM(J104:J105)</f>
        <v>0</v>
      </c>
      <c r="K103" s="149">
        <f>SUM(K104:K105)</f>
        <v>0</v>
      </c>
      <c r="L103" s="148">
        <f>SUM(L104:L105)</f>
        <v>0</v>
      </c>
      <c r="M103"/>
    </row>
    <row r="104" spans="1:13" ht="25.5" hidden="1" customHeight="1">
      <c r="A104" s="74">
        <v>2</v>
      </c>
      <c r="B104" s="69">
        <v>5</v>
      </c>
      <c r="C104" s="70">
        <v>2</v>
      </c>
      <c r="D104" s="71">
        <v>1</v>
      </c>
      <c r="E104" s="69">
        <v>1</v>
      </c>
      <c r="F104" s="101">
        <v>1</v>
      </c>
      <c r="G104" s="73" t="s">
        <v>89</v>
      </c>
      <c r="H104" s="61">
        <v>70</v>
      </c>
      <c r="I104" s="152">
        <v>0</v>
      </c>
      <c r="J104" s="152">
        <v>0</v>
      </c>
      <c r="K104" s="152">
        <v>0</v>
      </c>
      <c r="L104" s="152">
        <v>0</v>
      </c>
      <c r="M104"/>
    </row>
    <row r="105" spans="1:13" ht="25.5" hidden="1" customHeight="1">
      <c r="A105" s="74">
        <v>2</v>
      </c>
      <c r="B105" s="69">
        <v>5</v>
      </c>
      <c r="C105" s="70">
        <v>2</v>
      </c>
      <c r="D105" s="71">
        <v>1</v>
      </c>
      <c r="E105" s="69">
        <v>1</v>
      </c>
      <c r="F105" s="101">
        <v>2</v>
      </c>
      <c r="G105" s="73" t="s">
        <v>90</v>
      </c>
      <c r="H105" s="61">
        <v>71</v>
      </c>
      <c r="I105" s="152">
        <v>0</v>
      </c>
      <c r="J105" s="152">
        <v>0</v>
      </c>
      <c r="K105" s="152">
        <v>0</v>
      </c>
      <c r="L105" s="152">
        <v>0</v>
      </c>
      <c r="M105"/>
    </row>
    <row r="106" spans="1:13" ht="28.5" hidden="1" customHeight="1">
      <c r="A106" s="74">
        <v>2</v>
      </c>
      <c r="B106" s="69">
        <v>5</v>
      </c>
      <c r="C106" s="70">
        <v>3</v>
      </c>
      <c r="D106" s="71"/>
      <c r="E106" s="69"/>
      <c r="F106" s="101"/>
      <c r="G106" s="73" t="s">
        <v>91</v>
      </c>
      <c r="H106" s="61">
        <v>72</v>
      </c>
      <c r="I106" s="148">
        <f t="shared" ref="I106:L107" si="7">I107</f>
        <v>0</v>
      </c>
      <c r="J106" s="160">
        <f t="shared" si="7"/>
        <v>0</v>
      </c>
      <c r="K106" s="149">
        <f t="shared" si="7"/>
        <v>0</v>
      </c>
      <c r="L106" s="148">
        <f t="shared" si="7"/>
        <v>0</v>
      </c>
      <c r="M106"/>
    </row>
    <row r="107" spans="1:13" ht="27" hidden="1" customHeight="1">
      <c r="A107" s="74">
        <v>2</v>
      </c>
      <c r="B107" s="69">
        <v>5</v>
      </c>
      <c r="C107" s="70">
        <v>3</v>
      </c>
      <c r="D107" s="71">
        <v>1</v>
      </c>
      <c r="E107" s="69"/>
      <c r="F107" s="101"/>
      <c r="G107" s="73" t="s">
        <v>92</v>
      </c>
      <c r="H107" s="61">
        <v>73</v>
      </c>
      <c r="I107" s="148">
        <f t="shared" si="7"/>
        <v>0</v>
      </c>
      <c r="J107" s="160">
        <f t="shared" si="7"/>
        <v>0</v>
      </c>
      <c r="K107" s="149">
        <f t="shared" si="7"/>
        <v>0</v>
      </c>
      <c r="L107" s="148">
        <f t="shared" si="7"/>
        <v>0</v>
      </c>
      <c r="M107"/>
    </row>
    <row r="108" spans="1:13" ht="30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04"/>
      <c r="G108" s="105" t="s">
        <v>92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/>
    </row>
    <row r="109" spans="1:13" ht="26.25" hidden="1" customHeight="1">
      <c r="A109" s="74">
        <v>2</v>
      </c>
      <c r="B109" s="69">
        <v>5</v>
      </c>
      <c r="C109" s="70">
        <v>3</v>
      </c>
      <c r="D109" s="71">
        <v>1</v>
      </c>
      <c r="E109" s="69">
        <v>1</v>
      </c>
      <c r="F109" s="101">
        <v>1</v>
      </c>
      <c r="G109" s="73" t="s">
        <v>92</v>
      </c>
      <c r="H109" s="61">
        <v>75</v>
      </c>
      <c r="I109" s="152">
        <v>0</v>
      </c>
      <c r="J109" s="152">
        <v>0</v>
      </c>
      <c r="K109" s="152">
        <v>0</v>
      </c>
      <c r="L109" s="152">
        <v>0</v>
      </c>
      <c r="M109"/>
    </row>
    <row r="110" spans="1:13" ht="26.25" hidden="1" customHeight="1">
      <c r="A110" s="79">
        <v>2</v>
      </c>
      <c r="B110" s="80">
        <v>5</v>
      </c>
      <c r="C110" s="81">
        <v>3</v>
      </c>
      <c r="D110" s="82">
        <v>1</v>
      </c>
      <c r="E110" s="80">
        <v>1</v>
      </c>
      <c r="F110" s="104">
        <v>2</v>
      </c>
      <c r="G110" s="105" t="s">
        <v>93</v>
      </c>
      <c r="H110" s="61">
        <v>76</v>
      </c>
      <c r="I110" s="152">
        <v>0</v>
      </c>
      <c r="J110" s="152">
        <v>0</v>
      </c>
      <c r="K110" s="152">
        <v>0</v>
      </c>
      <c r="L110" s="152">
        <v>0</v>
      </c>
      <c r="M110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94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94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94</v>
      </c>
      <c r="H113" s="61">
        <v>79</v>
      </c>
      <c r="I113" s="152">
        <v>0</v>
      </c>
      <c r="J113" s="152">
        <v>0</v>
      </c>
      <c r="K113" s="152">
        <v>0</v>
      </c>
      <c r="L113" s="152">
        <v>0</v>
      </c>
      <c r="M113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95</v>
      </c>
      <c r="H114" s="61">
        <v>80</v>
      </c>
      <c r="I114" s="152">
        <v>0</v>
      </c>
      <c r="J114" s="152">
        <v>0</v>
      </c>
      <c r="K114" s="152">
        <v>0</v>
      </c>
      <c r="L114" s="152">
        <v>0</v>
      </c>
      <c r="M114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96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/>
    </row>
    <row r="116" spans="1:13" ht="14.25" hidden="1" customHeight="1">
      <c r="A116" s="79">
        <v>2</v>
      </c>
      <c r="B116" s="80">
        <v>6</v>
      </c>
      <c r="C116" s="81">
        <v>1</v>
      </c>
      <c r="D116" s="82"/>
      <c r="E116" s="80"/>
      <c r="F116" s="104"/>
      <c r="G116" s="105" t="s">
        <v>97</v>
      </c>
      <c r="H116" s="61">
        <v>82</v>
      </c>
      <c r="I116" s="155">
        <f t="shared" ref="I116:L117" si="8">I117</f>
        <v>0</v>
      </c>
      <c r="J116" s="163">
        <f t="shared" si="8"/>
        <v>0</v>
      </c>
      <c r="K116" s="164">
        <f t="shared" si="8"/>
        <v>0</v>
      </c>
      <c r="L116" s="155">
        <f t="shared" si="8"/>
        <v>0</v>
      </c>
      <c r="M116"/>
    </row>
    <row r="117" spans="1:13" ht="14.25" hidden="1" customHeight="1">
      <c r="A117" s="74">
        <v>2</v>
      </c>
      <c r="B117" s="69">
        <v>6</v>
      </c>
      <c r="C117" s="70">
        <v>1</v>
      </c>
      <c r="D117" s="71">
        <v>1</v>
      </c>
      <c r="E117" s="69"/>
      <c r="F117" s="101"/>
      <c r="G117" s="71" t="s">
        <v>97</v>
      </c>
      <c r="H117" s="61">
        <v>83</v>
      </c>
      <c r="I117" s="148">
        <f t="shared" si="8"/>
        <v>0</v>
      </c>
      <c r="J117" s="160">
        <f t="shared" si="8"/>
        <v>0</v>
      </c>
      <c r="K117" s="149">
        <f t="shared" si="8"/>
        <v>0</v>
      </c>
      <c r="L117" s="148">
        <f t="shared" si="8"/>
        <v>0</v>
      </c>
      <c r="M117"/>
    </row>
    <row r="118" spans="1:13" hidden="1">
      <c r="A118" s="74">
        <v>2</v>
      </c>
      <c r="B118" s="69">
        <v>6</v>
      </c>
      <c r="C118" s="70">
        <v>1</v>
      </c>
      <c r="D118" s="71">
        <v>1</v>
      </c>
      <c r="E118" s="69">
        <v>1</v>
      </c>
      <c r="F118" s="101"/>
      <c r="G118" s="71" t="s">
        <v>97</v>
      </c>
      <c r="H118" s="61">
        <v>84</v>
      </c>
      <c r="I118" s="148">
        <f>SUM(I119:I120)</f>
        <v>0</v>
      </c>
      <c r="J118" s="160">
        <f>SUM(J119:J120)</f>
        <v>0</v>
      </c>
      <c r="K118" s="149">
        <f>SUM(K119:K120)</f>
        <v>0</v>
      </c>
      <c r="L118" s="148">
        <f>SUM(L119:L120)</f>
        <v>0</v>
      </c>
    </row>
    <row r="119" spans="1:13" ht="13.5" hidden="1" customHeight="1">
      <c r="A119" s="74">
        <v>2</v>
      </c>
      <c r="B119" s="69">
        <v>6</v>
      </c>
      <c r="C119" s="70">
        <v>1</v>
      </c>
      <c r="D119" s="71">
        <v>1</v>
      </c>
      <c r="E119" s="69">
        <v>1</v>
      </c>
      <c r="F119" s="101">
        <v>1</v>
      </c>
      <c r="G119" s="71" t="s">
        <v>98</v>
      </c>
      <c r="H119" s="61">
        <v>85</v>
      </c>
      <c r="I119" s="152">
        <v>0</v>
      </c>
      <c r="J119" s="152">
        <v>0</v>
      </c>
      <c r="K119" s="152">
        <v>0</v>
      </c>
      <c r="L119" s="152">
        <v>0</v>
      </c>
      <c r="M119"/>
    </row>
    <row r="120" spans="1:13" hidden="1">
      <c r="A120" s="85">
        <v>2</v>
      </c>
      <c r="B120" s="66">
        <v>6</v>
      </c>
      <c r="C120" s="64">
        <v>1</v>
      </c>
      <c r="D120" s="65">
        <v>1</v>
      </c>
      <c r="E120" s="66">
        <v>1</v>
      </c>
      <c r="F120" s="103">
        <v>2</v>
      </c>
      <c r="G120" s="65" t="s">
        <v>99</v>
      </c>
      <c r="H120" s="61">
        <v>86</v>
      </c>
      <c r="I120" s="150">
        <v>0</v>
      </c>
      <c r="J120" s="150">
        <v>0</v>
      </c>
      <c r="K120" s="150">
        <v>0</v>
      </c>
      <c r="L120" s="150">
        <v>0</v>
      </c>
    </row>
    <row r="121" spans="1:13" ht="25.5" hidden="1" customHeight="1">
      <c r="A121" s="74">
        <v>2</v>
      </c>
      <c r="B121" s="69">
        <v>6</v>
      </c>
      <c r="C121" s="70">
        <v>2</v>
      </c>
      <c r="D121" s="71"/>
      <c r="E121" s="69"/>
      <c r="F121" s="101"/>
      <c r="G121" s="73" t="s">
        <v>100</v>
      </c>
      <c r="H121" s="61">
        <v>87</v>
      </c>
      <c r="I121" s="148">
        <f t="shared" ref="I121:L123" si="9">I122</f>
        <v>0</v>
      </c>
      <c r="J121" s="160">
        <f t="shared" si="9"/>
        <v>0</v>
      </c>
      <c r="K121" s="149">
        <f t="shared" si="9"/>
        <v>0</v>
      </c>
      <c r="L121" s="148">
        <f t="shared" si="9"/>
        <v>0</v>
      </c>
      <c r="M121"/>
    </row>
    <row r="122" spans="1:13" ht="14.25" hidden="1" customHeight="1">
      <c r="A122" s="74">
        <v>2</v>
      </c>
      <c r="B122" s="69">
        <v>6</v>
      </c>
      <c r="C122" s="70">
        <v>2</v>
      </c>
      <c r="D122" s="71">
        <v>1</v>
      </c>
      <c r="E122" s="69"/>
      <c r="F122" s="101"/>
      <c r="G122" s="73" t="s">
        <v>100</v>
      </c>
      <c r="H122" s="61">
        <v>88</v>
      </c>
      <c r="I122" s="148">
        <f t="shared" si="9"/>
        <v>0</v>
      </c>
      <c r="J122" s="160">
        <f t="shared" si="9"/>
        <v>0</v>
      </c>
      <c r="K122" s="149">
        <f t="shared" si="9"/>
        <v>0</v>
      </c>
      <c r="L122" s="148">
        <f t="shared" si="9"/>
        <v>0</v>
      </c>
      <c r="M122"/>
    </row>
    <row r="123" spans="1:13" ht="14.25" hidden="1" customHeight="1">
      <c r="A123" s="74">
        <v>2</v>
      </c>
      <c r="B123" s="69">
        <v>6</v>
      </c>
      <c r="C123" s="70">
        <v>2</v>
      </c>
      <c r="D123" s="71">
        <v>1</v>
      </c>
      <c r="E123" s="69">
        <v>1</v>
      </c>
      <c r="F123" s="101"/>
      <c r="G123" s="73" t="s">
        <v>100</v>
      </c>
      <c r="H123" s="61">
        <v>89</v>
      </c>
      <c r="I123" s="165">
        <f t="shared" si="9"/>
        <v>0</v>
      </c>
      <c r="J123" s="166">
        <f t="shared" si="9"/>
        <v>0</v>
      </c>
      <c r="K123" s="167">
        <f t="shared" si="9"/>
        <v>0</v>
      </c>
      <c r="L123" s="165">
        <f t="shared" si="9"/>
        <v>0</v>
      </c>
      <c r="M123"/>
    </row>
    <row r="124" spans="1:13" ht="25.5" hidden="1" customHeight="1">
      <c r="A124" s="74">
        <v>2</v>
      </c>
      <c r="B124" s="69">
        <v>6</v>
      </c>
      <c r="C124" s="70">
        <v>2</v>
      </c>
      <c r="D124" s="71">
        <v>1</v>
      </c>
      <c r="E124" s="69">
        <v>1</v>
      </c>
      <c r="F124" s="101">
        <v>1</v>
      </c>
      <c r="G124" s="73" t="s">
        <v>100</v>
      </c>
      <c r="H124" s="61">
        <v>90</v>
      </c>
      <c r="I124" s="152">
        <v>0</v>
      </c>
      <c r="J124" s="152">
        <v>0</v>
      </c>
      <c r="K124" s="152">
        <v>0</v>
      </c>
      <c r="L124" s="152">
        <v>0</v>
      </c>
      <c r="M124"/>
    </row>
    <row r="125" spans="1:13" ht="26.25" hidden="1" customHeight="1">
      <c r="A125" s="85">
        <v>2</v>
      </c>
      <c r="B125" s="66">
        <v>6</v>
      </c>
      <c r="C125" s="64">
        <v>3</v>
      </c>
      <c r="D125" s="65"/>
      <c r="E125" s="66"/>
      <c r="F125" s="103"/>
      <c r="G125" s="78" t="s">
        <v>101</v>
      </c>
      <c r="H125" s="61">
        <v>91</v>
      </c>
      <c r="I125" s="159">
        <f t="shared" ref="I125:L127" si="10">I126</f>
        <v>0</v>
      </c>
      <c r="J125" s="161">
        <f t="shared" si="10"/>
        <v>0</v>
      </c>
      <c r="K125" s="162">
        <f t="shared" si="10"/>
        <v>0</v>
      </c>
      <c r="L125" s="159">
        <f t="shared" si="10"/>
        <v>0</v>
      </c>
      <c r="M125"/>
    </row>
    <row r="126" spans="1:13" ht="25.5" hidden="1" customHeight="1">
      <c r="A126" s="74">
        <v>2</v>
      </c>
      <c r="B126" s="69">
        <v>6</v>
      </c>
      <c r="C126" s="70">
        <v>3</v>
      </c>
      <c r="D126" s="71">
        <v>1</v>
      </c>
      <c r="E126" s="69"/>
      <c r="F126" s="101"/>
      <c r="G126" s="71" t="s">
        <v>101</v>
      </c>
      <c r="H126" s="61">
        <v>92</v>
      </c>
      <c r="I126" s="148">
        <f t="shared" si="10"/>
        <v>0</v>
      </c>
      <c r="J126" s="160">
        <f t="shared" si="10"/>
        <v>0</v>
      </c>
      <c r="K126" s="149">
        <f t="shared" si="10"/>
        <v>0</v>
      </c>
      <c r="L126" s="148">
        <f t="shared" si="10"/>
        <v>0</v>
      </c>
      <c r="M126"/>
    </row>
    <row r="127" spans="1:13" ht="26.25" hidden="1" customHeight="1">
      <c r="A127" s="74">
        <v>2</v>
      </c>
      <c r="B127" s="69">
        <v>6</v>
      </c>
      <c r="C127" s="70">
        <v>3</v>
      </c>
      <c r="D127" s="71">
        <v>1</v>
      </c>
      <c r="E127" s="69">
        <v>1</v>
      </c>
      <c r="F127" s="101"/>
      <c r="G127" s="71" t="s">
        <v>101</v>
      </c>
      <c r="H127" s="61">
        <v>93</v>
      </c>
      <c r="I127" s="148">
        <f t="shared" si="10"/>
        <v>0</v>
      </c>
      <c r="J127" s="160">
        <f t="shared" si="10"/>
        <v>0</v>
      </c>
      <c r="K127" s="149">
        <f t="shared" si="10"/>
        <v>0</v>
      </c>
      <c r="L127" s="148">
        <f t="shared" si="10"/>
        <v>0</v>
      </c>
      <c r="M127"/>
    </row>
    <row r="128" spans="1:13" ht="27" hidden="1" customHeight="1">
      <c r="A128" s="74">
        <v>2</v>
      </c>
      <c r="B128" s="69">
        <v>6</v>
      </c>
      <c r="C128" s="70">
        <v>3</v>
      </c>
      <c r="D128" s="71">
        <v>1</v>
      </c>
      <c r="E128" s="69">
        <v>1</v>
      </c>
      <c r="F128" s="101">
        <v>1</v>
      </c>
      <c r="G128" s="71" t="s">
        <v>101</v>
      </c>
      <c r="H128" s="61">
        <v>94</v>
      </c>
      <c r="I128" s="152">
        <v>0</v>
      </c>
      <c r="J128" s="152">
        <v>0</v>
      </c>
      <c r="K128" s="152">
        <v>0</v>
      </c>
      <c r="L128" s="152">
        <v>0</v>
      </c>
      <c r="M128"/>
    </row>
    <row r="129" spans="1:13" ht="25.5" hidden="1" customHeight="1">
      <c r="A129" s="85">
        <v>2</v>
      </c>
      <c r="B129" s="66">
        <v>6</v>
      </c>
      <c r="C129" s="64">
        <v>4</v>
      </c>
      <c r="D129" s="65"/>
      <c r="E129" s="66"/>
      <c r="F129" s="103"/>
      <c r="G129" s="78" t="s">
        <v>102</v>
      </c>
      <c r="H129" s="61">
        <v>95</v>
      </c>
      <c r="I129" s="159">
        <f t="shared" ref="I129:L131" si="11">I130</f>
        <v>0</v>
      </c>
      <c r="J129" s="161">
        <f t="shared" si="11"/>
        <v>0</v>
      </c>
      <c r="K129" s="162">
        <f t="shared" si="11"/>
        <v>0</v>
      </c>
      <c r="L129" s="159">
        <f t="shared" si="11"/>
        <v>0</v>
      </c>
      <c r="M129"/>
    </row>
    <row r="130" spans="1:13" ht="27" hidden="1" customHeight="1">
      <c r="A130" s="74">
        <v>2</v>
      </c>
      <c r="B130" s="69">
        <v>6</v>
      </c>
      <c r="C130" s="70">
        <v>4</v>
      </c>
      <c r="D130" s="71">
        <v>1</v>
      </c>
      <c r="E130" s="69"/>
      <c r="F130" s="101"/>
      <c r="G130" s="71" t="s">
        <v>102</v>
      </c>
      <c r="H130" s="61">
        <v>96</v>
      </c>
      <c r="I130" s="148">
        <f t="shared" si="11"/>
        <v>0</v>
      </c>
      <c r="J130" s="160">
        <f t="shared" si="11"/>
        <v>0</v>
      </c>
      <c r="K130" s="149">
        <f t="shared" si="11"/>
        <v>0</v>
      </c>
      <c r="L130" s="148">
        <f t="shared" si="11"/>
        <v>0</v>
      </c>
      <c r="M130"/>
    </row>
    <row r="131" spans="1:13" ht="27" hidden="1" customHeight="1">
      <c r="A131" s="74">
        <v>2</v>
      </c>
      <c r="B131" s="69">
        <v>6</v>
      </c>
      <c r="C131" s="70">
        <v>4</v>
      </c>
      <c r="D131" s="71">
        <v>1</v>
      </c>
      <c r="E131" s="69">
        <v>1</v>
      </c>
      <c r="F131" s="101"/>
      <c r="G131" s="71" t="s">
        <v>102</v>
      </c>
      <c r="H131" s="61">
        <v>97</v>
      </c>
      <c r="I131" s="148">
        <f t="shared" si="11"/>
        <v>0</v>
      </c>
      <c r="J131" s="160">
        <f t="shared" si="11"/>
        <v>0</v>
      </c>
      <c r="K131" s="149">
        <f t="shared" si="11"/>
        <v>0</v>
      </c>
      <c r="L131" s="148">
        <f t="shared" si="11"/>
        <v>0</v>
      </c>
      <c r="M131"/>
    </row>
    <row r="132" spans="1:13" ht="27.75" hidden="1" customHeight="1">
      <c r="A132" s="74">
        <v>2</v>
      </c>
      <c r="B132" s="69">
        <v>6</v>
      </c>
      <c r="C132" s="70">
        <v>4</v>
      </c>
      <c r="D132" s="71">
        <v>1</v>
      </c>
      <c r="E132" s="69">
        <v>1</v>
      </c>
      <c r="F132" s="101">
        <v>1</v>
      </c>
      <c r="G132" s="71" t="s">
        <v>102</v>
      </c>
      <c r="H132" s="61">
        <v>98</v>
      </c>
      <c r="I132" s="152">
        <v>0</v>
      </c>
      <c r="J132" s="152">
        <v>0</v>
      </c>
      <c r="K132" s="152">
        <v>0</v>
      </c>
      <c r="L132" s="152">
        <v>0</v>
      </c>
      <c r="M132"/>
    </row>
    <row r="133" spans="1:13" ht="27" hidden="1" customHeight="1">
      <c r="A133" s="79">
        <v>2</v>
      </c>
      <c r="B133" s="86">
        <v>6</v>
      </c>
      <c r="C133" s="87">
        <v>5</v>
      </c>
      <c r="D133" s="111"/>
      <c r="E133" s="86"/>
      <c r="F133" s="112"/>
      <c r="G133" s="89" t="s">
        <v>103</v>
      </c>
      <c r="H133" s="61">
        <v>99</v>
      </c>
      <c r="I133" s="156">
        <f t="shared" ref="I133:L135" si="12">I134</f>
        <v>0</v>
      </c>
      <c r="J133" s="168">
        <f t="shared" si="12"/>
        <v>0</v>
      </c>
      <c r="K133" s="157">
        <f t="shared" si="12"/>
        <v>0</v>
      </c>
      <c r="L133" s="156">
        <f t="shared" si="12"/>
        <v>0</v>
      </c>
      <c r="M133"/>
    </row>
    <row r="134" spans="1:13" ht="29.25" hidden="1" customHeight="1">
      <c r="A134" s="74">
        <v>2</v>
      </c>
      <c r="B134" s="69">
        <v>6</v>
      </c>
      <c r="C134" s="70">
        <v>5</v>
      </c>
      <c r="D134" s="71">
        <v>1</v>
      </c>
      <c r="E134" s="69"/>
      <c r="F134" s="101"/>
      <c r="G134" s="89" t="s">
        <v>103</v>
      </c>
      <c r="H134" s="61">
        <v>100</v>
      </c>
      <c r="I134" s="148">
        <f t="shared" si="12"/>
        <v>0</v>
      </c>
      <c r="J134" s="160">
        <f t="shared" si="12"/>
        <v>0</v>
      </c>
      <c r="K134" s="149">
        <f t="shared" si="12"/>
        <v>0</v>
      </c>
      <c r="L134" s="148">
        <f t="shared" si="12"/>
        <v>0</v>
      </c>
      <c r="M134"/>
    </row>
    <row r="135" spans="1:13" ht="25.5" hidden="1" customHeight="1">
      <c r="A135" s="74">
        <v>2</v>
      </c>
      <c r="B135" s="69">
        <v>6</v>
      </c>
      <c r="C135" s="70">
        <v>5</v>
      </c>
      <c r="D135" s="71">
        <v>1</v>
      </c>
      <c r="E135" s="69">
        <v>1</v>
      </c>
      <c r="F135" s="101"/>
      <c r="G135" s="89" t="s">
        <v>103</v>
      </c>
      <c r="H135" s="61">
        <v>101</v>
      </c>
      <c r="I135" s="148">
        <f t="shared" si="12"/>
        <v>0</v>
      </c>
      <c r="J135" s="160">
        <f t="shared" si="12"/>
        <v>0</v>
      </c>
      <c r="K135" s="149">
        <f t="shared" si="12"/>
        <v>0</v>
      </c>
      <c r="L135" s="148">
        <f t="shared" si="12"/>
        <v>0</v>
      </c>
      <c r="M135"/>
    </row>
    <row r="136" spans="1:13" ht="27.75" hidden="1" customHeight="1">
      <c r="A136" s="69">
        <v>2</v>
      </c>
      <c r="B136" s="70">
        <v>6</v>
      </c>
      <c r="C136" s="69">
        <v>5</v>
      </c>
      <c r="D136" s="69">
        <v>1</v>
      </c>
      <c r="E136" s="71">
        <v>1</v>
      </c>
      <c r="F136" s="101">
        <v>1</v>
      </c>
      <c r="G136" s="92" t="s">
        <v>104</v>
      </c>
      <c r="H136" s="61">
        <v>102</v>
      </c>
      <c r="I136" s="152">
        <v>0</v>
      </c>
      <c r="J136" s="152">
        <v>0</v>
      </c>
      <c r="K136" s="152">
        <v>0</v>
      </c>
      <c r="L136" s="152">
        <v>0</v>
      </c>
      <c r="M136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105</v>
      </c>
      <c r="H137" s="61">
        <v>103</v>
      </c>
      <c r="I137" s="149">
        <f t="shared" ref="I137:L139" si="13">I138</f>
        <v>0</v>
      </c>
      <c r="J137" s="148">
        <f t="shared" si="13"/>
        <v>0</v>
      </c>
      <c r="K137" s="148">
        <f t="shared" si="13"/>
        <v>0</v>
      </c>
      <c r="L137" s="148">
        <f t="shared" si="13"/>
        <v>0</v>
      </c>
      <c r="M137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105</v>
      </c>
      <c r="H138" s="61">
        <v>104</v>
      </c>
      <c r="I138" s="148">
        <f t="shared" si="13"/>
        <v>0</v>
      </c>
      <c r="J138" s="148">
        <f t="shared" si="13"/>
        <v>0</v>
      </c>
      <c r="K138" s="148">
        <f t="shared" si="13"/>
        <v>0</v>
      </c>
      <c r="L138" s="148">
        <f t="shared" si="13"/>
        <v>0</v>
      </c>
      <c r="M138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105</v>
      </c>
      <c r="H139" s="61">
        <v>105</v>
      </c>
      <c r="I139" s="148">
        <f t="shared" si="13"/>
        <v>0</v>
      </c>
      <c r="J139" s="148">
        <f t="shared" si="13"/>
        <v>0</v>
      </c>
      <c r="K139" s="148">
        <f t="shared" si="13"/>
        <v>0</v>
      </c>
      <c r="L139" s="148">
        <f t="shared" si="13"/>
        <v>0</v>
      </c>
      <c r="M13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105</v>
      </c>
      <c r="H140" s="61">
        <v>106</v>
      </c>
      <c r="I140" s="152">
        <v>0</v>
      </c>
      <c r="J140" s="169">
        <v>0</v>
      </c>
      <c r="K140" s="152">
        <v>0</v>
      </c>
      <c r="L140" s="152">
        <v>0</v>
      </c>
      <c r="M140"/>
    </row>
    <row r="141" spans="1:13" ht="28.5" hidden="1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106</v>
      </c>
      <c r="H141" s="61">
        <v>107</v>
      </c>
      <c r="I141" s="149">
        <f>SUM(I142+I147+I155)</f>
        <v>0</v>
      </c>
      <c r="J141" s="160">
        <f>SUM(J142+J147+J155)</f>
        <v>0</v>
      </c>
      <c r="K141" s="149">
        <f>SUM(K142+K147+K155)</f>
        <v>0</v>
      </c>
      <c r="L141" s="148">
        <f>SUM(L142+L147+L155)</f>
        <v>0</v>
      </c>
      <c r="M141"/>
    </row>
    <row r="142" spans="1:13" hidden="1">
      <c r="A142" s="74">
        <v>2</v>
      </c>
      <c r="B142" s="69">
        <v>7</v>
      </c>
      <c r="C142" s="69">
        <v>1</v>
      </c>
      <c r="D142" s="70"/>
      <c r="E142" s="70"/>
      <c r="F142" s="72"/>
      <c r="G142" s="73" t="s">
        <v>107</v>
      </c>
      <c r="H142" s="61">
        <v>108</v>
      </c>
      <c r="I142" s="149">
        <f t="shared" ref="I142:L143" si="14">I143</f>
        <v>0</v>
      </c>
      <c r="J142" s="160">
        <f t="shared" si="14"/>
        <v>0</v>
      </c>
      <c r="K142" s="149">
        <f t="shared" si="14"/>
        <v>0</v>
      </c>
      <c r="L142" s="148">
        <f t="shared" si="14"/>
        <v>0</v>
      </c>
    </row>
    <row r="143" spans="1:13" ht="24" hidden="1" customHeight="1">
      <c r="A143" s="74">
        <v>2</v>
      </c>
      <c r="B143" s="69">
        <v>7</v>
      </c>
      <c r="C143" s="69">
        <v>1</v>
      </c>
      <c r="D143" s="70">
        <v>1</v>
      </c>
      <c r="E143" s="70"/>
      <c r="F143" s="72"/>
      <c r="G143" s="71" t="s">
        <v>107</v>
      </c>
      <c r="H143" s="61">
        <v>109</v>
      </c>
      <c r="I143" s="149">
        <f t="shared" si="14"/>
        <v>0</v>
      </c>
      <c r="J143" s="160">
        <f t="shared" si="14"/>
        <v>0</v>
      </c>
      <c r="K143" s="149">
        <f t="shared" si="14"/>
        <v>0</v>
      </c>
      <c r="L143" s="148">
        <f t="shared" si="14"/>
        <v>0</v>
      </c>
      <c r="M143"/>
    </row>
    <row r="144" spans="1:13" ht="28.5" hidden="1" customHeight="1">
      <c r="A144" s="74">
        <v>2</v>
      </c>
      <c r="B144" s="69">
        <v>7</v>
      </c>
      <c r="C144" s="69">
        <v>1</v>
      </c>
      <c r="D144" s="70">
        <v>1</v>
      </c>
      <c r="E144" s="70">
        <v>1</v>
      </c>
      <c r="F144" s="72"/>
      <c r="G144" s="71" t="s">
        <v>107</v>
      </c>
      <c r="H144" s="61">
        <v>110</v>
      </c>
      <c r="I144" s="149">
        <f>SUM(I145:I146)</f>
        <v>0</v>
      </c>
      <c r="J144" s="160">
        <f>SUM(J145:J146)</f>
        <v>0</v>
      </c>
      <c r="K144" s="149">
        <f>SUM(K145:K146)</f>
        <v>0</v>
      </c>
      <c r="L144" s="148">
        <f>SUM(L145:L146)</f>
        <v>0</v>
      </c>
      <c r="M144"/>
    </row>
    <row r="145" spans="1:13" ht="26.25" hidden="1" customHeight="1">
      <c r="A145" s="85">
        <v>2</v>
      </c>
      <c r="B145" s="66">
        <v>7</v>
      </c>
      <c r="C145" s="85">
        <v>1</v>
      </c>
      <c r="D145" s="69">
        <v>1</v>
      </c>
      <c r="E145" s="64">
        <v>1</v>
      </c>
      <c r="F145" s="67">
        <v>1</v>
      </c>
      <c r="G145" s="65" t="s">
        <v>108</v>
      </c>
      <c r="H145" s="61">
        <v>111</v>
      </c>
      <c r="I145" s="170">
        <v>0</v>
      </c>
      <c r="J145" s="170">
        <v>0</v>
      </c>
      <c r="K145" s="170">
        <v>0</v>
      </c>
      <c r="L145" s="170">
        <v>0</v>
      </c>
      <c r="M145"/>
    </row>
    <row r="146" spans="1:13" ht="24" hidden="1" customHeight="1">
      <c r="A146" s="69">
        <v>2</v>
      </c>
      <c r="B146" s="69">
        <v>7</v>
      </c>
      <c r="C146" s="74">
        <v>1</v>
      </c>
      <c r="D146" s="69">
        <v>1</v>
      </c>
      <c r="E146" s="70">
        <v>1</v>
      </c>
      <c r="F146" s="72">
        <v>2</v>
      </c>
      <c r="G146" s="71" t="s">
        <v>109</v>
      </c>
      <c r="H146" s="61">
        <v>112</v>
      </c>
      <c r="I146" s="151">
        <v>0</v>
      </c>
      <c r="J146" s="151">
        <v>0</v>
      </c>
      <c r="K146" s="151">
        <v>0</v>
      </c>
      <c r="L146" s="151">
        <v>0</v>
      </c>
      <c r="M146"/>
    </row>
    <row r="147" spans="1:13" ht="25.5" hidden="1" customHeight="1">
      <c r="A147" s="79">
        <v>2</v>
      </c>
      <c r="B147" s="80">
        <v>7</v>
      </c>
      <c r="C147" s="79">
        <v>2</v>
      </c>
      <c r="D147" s="80"/>
      <c r="E147" s="81"/>
      <c r="F147" s="83"/>
      <c r="G147" s="105" t="s">
        <v>110</v>
      </c>
      <c r="H147" s="61">
        <v>113</v>
      </c>
      <c r="I147" s="164">
        <f t="shared" ref="I147:L148" si="15">I148</f>
        <v>0</v>
      </c>
      <c r="J147" s="163">
        <f t="shared" si="15"/>
        <v>0</v>
      </c>
      <c r="K147" s="164">
        <f t="shared" si="15"/>
        <v>0</v>
      </c>
      <c r="L147" s="155">
        <f t="shared" si="15"/>
        <v>0</v>
      </c>
      <c r="M147"/>
    </row>
    <row r="148" spans="1:13" ht="25.5" hidden="1" customHeight="1">
      <c r="A148" s="74">
        <v>2</v>
      </c>
      <c r="B148" s="69">
        <v>7</v>
      </c>
      <c r="C148" s="74">
        <v>2</v>
      </c>
      <c r="D148" s="69">
        <v>1</v>
      </c>
      <c r="E148" s="70"/>
      <c r="F148" s="72"/>
      <c r="G148" s="71" t="s">
        <v>111</v>
      </c>
      <c r="H148" s="61">
        <v>114</v>
      </c>
      <c r="I148" s="149">
        <f t="shared" si="15"/>
        <v>0</v>
      </c>
      <c r="J148" s="160">
        <f t="shared" si="15"/>
        <v>0</v>
      </c>
      <c r="K148" s="149">
        <f t="shared" si="15"/>
        <v>0</v>
      </c>
      <c r="L148" s="148">
        <f t="shared" si="15"/>
        <v>0</v>
      </c>
      <c r="M148"/>
    </row>
    <row r="149" spans="1:13" ht="25.5" hidden="1" customHeight="1">
      <c r="A149" s="74">
        <v>2</v>
      </c>
      <c r="B149" s="69">
        <v>7</v>
      </c>
      <c r="C149" s="74">
        <v>2</v>
      </c>
      <c r="D149" s="69">
        <v>1</v>
      </c>
      <c r="E149" s="70">
        <v>1</v>
      </c>
      <c r="F149" s="72"/>
      <c r="G149" s="71" t="s">
        <v>111</v>
      </c>
      <c r="H149" s="61">
        <v>115</v>
      </c>
      <c r="I149" s="149">
        <f>SUM(I150:I151)</f>
        <v>0</v>
      </c>
      <c r="J149" s="160">
        <f>SUM(J150:J151)</f>
        <v>0</v>
      </c>
      <c r="K149" s="149">
        <f>SUM(K150:K151)</f>
        <v>0</v>
      </c>
      <c r="L149" s="148">
        <f>SUM(L150:L151)</f>
        <v>0</v>
      </c>
      <c r="M149"/>
    </row>
    <row r="150" spans="1:13" ht="23.25" hidden="1" customHeight="1">
      <c r="A150" s="74">
        <v>2</v>
      </c>
      <c r="B150" s="69">
        <v>7</v>
      </c>
      <c r="C150" s="74">
        <v>2</v>
      </c>
      <c r="D150" s="69">
        <v>1</v>
      </c>
      <c r="E150" s="70">
        <v>1</v>
      </c>
      <c r="F150" s="72">
        <v>1</v>
      </c>
      <c r="G150" s="71" t="s">
        <v>112</v>
      </c>
      <c r="H150" s="61">
        <v>116</v>
      </c>
      <c r="I150" s="151">
        <v>0</v>
      </c>
      <c r="J150" s="151">
        <v>0</v>
      </c>
      <c r="K150" s="151">
        <v>0</v>
      </c>
      <c r="L150" s="151">
        <v>0</v>
      </c>
      <c r="M150"/>
    </row>
    <row r="151" spans="1:13" ht="26.25" hidden="1" customHeight="1">
      <c r="A151" s="74">
        <v>2</v>
      </c>
      <c r="B151" s="69">
        <v>7</v>
      </c>
      <c r="C151" s="74">
        <v>2</v>
      </c>
      <c r="D151" s="69">
        <v>1</v>
      </c>
      <c r="E151" s="70">
        <v>1</v>
      </c>
      <c r="F151" s="72">
        <v>2</v>
      </c>
      <c r="G151" s="71" t="s">
        <v>113</v>
      </c>
      <c r="H151" s="61">
        <v>117</v>
      </c>
      <c r="I151" s="151">
        <v>0</v>
      </c>
      <c r="J151" s="151">
        <v>0</v>
      </c>
      <c r="K151" s="151">
        <v>0</v>
      </c>
      <c r="L151" s="151">
        <v>0</v>
      </c>
      <c r="M151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114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114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114</v>
      </c>
      <c r="H154" s="61">
        <v>120</v>
      </c>
      <c r="I154" s="151">
        <v>0</v>
      </c>
      <c r="J154" s="151">
        <v>0</v>
      </c>
      <c r="K154" s="151">
        <v>0</v>
      </c>
      <c r="L154" s="151">
        <v>0</v>
      </c>
      <c r="M154"/>
    </row>
    <row r="155" spans="1:13" hidden="1">
      <c r="A155" s="74">
        <v>2</v>
      </c>
      <c r="B155" s="69">
        <v>7</v>
      </c>
      <c r="C155" s="74">
        <v>3</v>
      </c>
      <c r="D155" s="69"/>
      <c r="E155" s="70"/>
      <c r="F155" s="72"/>
      <c r="G155" s="73" t="s">
        <v>115</v>
      </c>
      <c r="H155" s="61">
        <v>121</v>
      </c>
      <c r="I155" s="149">
        <f t="shared" ref="I155:L156" si="16">I156</f>
        <v>0</v>
      </c>
      <c r="J155" s="160">
        <f t="shared" si="16"/>
        <v>0</v>
      </c>
      <c r="K155" s="149">
        <f t="shared" si="16"/>
        <v>0</v>
      </c>
      <c r="L155" s="148">
        <f t="shared" si="16"/>
        <v>0</v>
      </c>
    </row>
    <row r="156" spans="1:13" hidden="1">
      <c r="A156" s="79">
        <v>2</v>
      </c>
      <c r="B156" s="86">
        <v>7</v>
      </c>
      <c r="C156" s="115">
        <v>3</v>
      </c>
      <c r="D156" s="86">
        <v>1</v>
      </c>
      <c r="E156" s="87"/>
      <c r="F156" s="88"/>
      <c r="G156" s="111" t="s">
        <v>115</v>
      </c>
      <c r="H156" s="61">
        <v>122</v>
      </c>
      <c r="I156" s="157">
        <f t="shared" si="16"/>
        <v>0</v>
      </c>
      <c r="J156" s="168">
        <f t="shared" si="16"/>
        <v>0</v>
      </c>
      <c r="K156" s="157">
        <f t="shared" si="16"/>
        <v>0</v>
      </c>
      <c r="L156" s="156">
        <f t="shared" si="16"/>
        <v>0</v>
      </c>
    </row>
    <row r="157" spans="1:13" hidden="1">
      <c r="A157" s="74">
        <v>2</v>
      </c>
      <c r="B157" s="69">
        <v>7</v>
      </c>
      <c r="C157" s="74">
        <v>3</v>
      </c>
      <c r="D157" s="69">
        <v>1</v>
      </c>
      <c r="E157" s="70">
        <v>1</v>
      </c>
      <c r="F157" s="72"/>
      <c r="G157" s="71" t="s">
        <v>115</v>
      </c>
      <c r="H157" s="61">
        <v>123</v>
      </c>
      <c r="I157" s="149">
        <f>SUM(I158:I159)</f>
        <v>0</v>
      </c>
      <c r="J157" s="160">
        <f>SUM(J158:J159)</f>
        <v>0</v>
      </c>
      <c r="K157" s="149">
        <f>SUM(K158:K159)</f>
        <v>0</v>
      </c>
      <c r="L157" s="148">
        <f>SUM(L158:L159)</f>
        <v>0</v>
      </c>
    </row>
    <row r="158" spans="1:13" hidden="1">
      <c r="A158" s="85">
        <v>2</v>
      </c>
      <c r="B158" s="66">
        <v>7</v>
      </c>
      <c r="C158" s="85">
        <v>3</v>
      </c>
      <c r="D158" s="66">
        <v>1</v>
      </c>
      <c r="E158" s="64">
        <v>1</v>
      </c>
      <c r="F158" s="67">
        <v>1</v>
      </c>
      <c r="G158" s="65" t="s">
        <v>116</v>
      </c>
      <c r="H158" s="61">
        <v>124</v>
      </c>
      <c r="I158" s="170">
        <v>0</v>
      </c>
      <c r="J158" s="170">
        <v>0</v>
      </c>
      <c r="K158" s="170">
        <v>0</v>
      </c>
      <c r="L158" s="170">
        <v>0</v>
      </c>
    </row>
    <row r="159" spans="1:13" ht="25.5" hidden="1" customHeight="1">
      <c r="A159" s="74">
        <v>2</v>
      </c>
      <c r="B159" s="69">
        <v>7</v>
      </c>
      <c r="C159" s="74">
        <v>3</v>
      </c>
      <c r="D159" s="69">
        <v>1</v>
      </c>
      <c r="E159" s="70">
        <v>1</v>
      </c>
      <c r="F159" s="72">
        <v>2</v>
      </c>
      <c r="G159" s="71" t="s">
        <v>117</v>
      </c>
      <c r="H159" s="61">
        <v>125</v>
      </c>
      <c r="I159" s="151">
        <v>0</v>
      </c>
      <c r="J159" s="152">
        <v>0</v>
      </c>
      <c r="K159" s="152">
        <v>0</v>
      </c>
      <c r="L159" s="152">
        <v>0</v>
      </c>
      <c r="M15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118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/>
    </row>
    <row r="161" spans="1:13" ht="21.75" hidden="1" customHeight="1">
      <c r="A161" s="79">
        <v>2</v>
      </c>
      <c r="B161" s="79">
        <v>8</v>
      </c>
      <c r="C161" s="79">
        <v>1</v>
      </c>
      <c r="D161" s="80"/>
      <c r="E161" s="81"/>
      <c r="F161" s="83"/>
      <c r="G161" s="78" t="s">
        <v>118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/>
    </row>
    <row r="162" spans="1:13" ht="27" hidden="1" customHeight="1">
      <c r="A162" s="74">
        <v>2</v>
      </c>
      <c r="B162" s="69">
        <v>8</v>
      </c>
      <c r="C162" s="71">
        <v>1</v>
      </c>
      <c r="D162" s="69">
        <v>1</v>
      </c>
      <c r="E162" s="70"/>
      <c r="F162" s="72"/>
      <c r="G162" s="73" t="s">
        <v>119</v>
      </c>
      <c r="H162" s="61">
        <v>128</v>
      </c>
      <c r="I162" s="149">
        <f>I163</f>
        <v>0</v>
      </c>
      <c r="J162" s="160">
        <f>J163</f>
        <v>0</v>
      </c>
      <c r="K162" s="149">
        <f>K163</f>
        <v>0</v>
      </c>
      <c r="L162" s="148">
        <f>L163</f>
        <v>0</v>
      </c>
      <c r="M162"/>
    </row>
    <row r="163" spans="1:13" ht="23.25" hidden="1" customHeight="1">
      <c r="A163" s="74">
        <v>2</v>
      </c>
      <c r="B163" s="69">
        <v>8</v>
      </c>
      <c r="C163" s="65">
        <v>1</v>
      </c>
      <c r="D163" s="66">
        <v>1</v>
      </c>
      <c r="E163" s="64">
        <v>1</v>
      </c>
      <c r="F163" s="67"/>
      <c r="G163" s="73" t="s">
        <v>119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/>
    </row>
    <row r="164" spans="1:13" ht="23.25" hidden="1" customHeight="1">
      <c r="A164" s="69">
        <v>2</v>
      </c>
      <c r="B164" s="66">
        <v>8</v>
      </c>
      <c r="C164" s="71">
        <v>1</v>
      </c>
      <c r="D164" s="69">
        <v>1</v>
      </c>
      <c r="E164" s="70">
        <v>1</v>
      </c>
      <c r="F164" s="72">
        <v>1</v>
      </c>
      <c r="G164" s="73" t="s">
        <v>120</v>
      </c>
      <c r="H164" s="61">
        <v>130</v>
      </c>
      <c r="I164" s="151">
        <v>0</v>
      </c>
      <c r="J164" s="151">
        <v>0</v>
      </c>
      <c r="K164" s="151">
        <v>0</v>
      </c>
      <c r="L164" s="151">
        <v>0</v>
      </c>
      <c r="M164"/>
    </row>
    <row r="165" spans="1:13" ht="27" hidden="1" customHeight="1">
      <c r="A165" s="79">
        <v>2</v>
      </c>
      <c r="B165" s="86">
        <v>8</v>
      </c>
      <c r="C165" s="111">
        <v>1</v>
      </c>
      <c r="D165" s="86">
        <v>1</v>
      </c>
      <c r="E165" s="87">
        <v>1</v>
      </c>
      <c r="F165" s="88">
        <v>2</v>
      </c>
      <c r="G165" s="89" t="s">
        <v>121</v>
      </c>
      <c r="H165" s="61">
        <v>131</v>
      </c>
      <c r="I165" s="171">
        <v>0</v>
      </c>
      <c r="J165" s="171">
        <v>0</v>
      </c>
      <c r="K165" s="171">
        <v>0</v>
      </c>
      <c r="L165" s="171">
        <v>0</v>
      </c>
      <c r="M165"/>
    </row>
    <row r="166" spans="1:13" hidden="1">
      <c r="A166" s="106">
        <v>2</v>
      </c>
      <c r="B166" s="117">
        <v>8</v>
      </c>
      <c r="C166" s="89">
        <v>1</v>
      </c>
      <c r="D166" s="117">
        <v>1</v>
      </c>
      <c r="E166" s="118">
        <v>1</v>
      </c>
      <c r="F166" s="119">
        <v>3</v>
      </c>
      <c r="G166" s="89" t="s">
        <v>122</v>
      </c>
      <c r="H166" s="61">
        <v>132</v>
      </c>
      <c r="I166" s="171">
        <v>0</v>
      </c>
      <c r="J166" s="172">
        <v>0</v>
      </c>
      <c r="K166" s="171">
        <v>0</v>
      </c>
      <c r="L166" s="158">
        <v>0</v>
      </c>
    </row>
    <row r="167" spans="1:13" ht="23.25" hidden="1" customHeight="1">
      <c r="A167" s="74">
        <v>2</v>
      </c>
      <c r="B167" s="69">
        <v>8</v>
      </c>
      <c r="C167" s="71">
        <v>1</v>
      </c>
      <c r="D167" s="69">
        <v>2</v>
      </c>
      <c r="E167" s="70"/>
      <c r="F167" s="72"/>
      <c r="G167" s="73" t="s">
        <v>123</v>
      </c>
      <c r="H167" s="61">
        <v>133</v>
      </c>
      <c r="I167" s="149">
        <f t="shared" ref="I167:L168" si="17">I168</f>
        <v>0</v>
      </c>
      <c r="J167" s="160">
        <f t="shared" si="17"/>
        <v>0</v>
      </c>
      <c r="K167" s="149">
        <f t="shared" si="17"/>
        <v>0</v>
      </c>
      <c r="L167" s="148">
        <f t="shared" si="17"/>
        <v>0</v>
      </c>
      <c r="M167"/>
    </row>
    <row r="168" spans="1:13" hidden="1">
      <c r="A168" s="74">
        <v>2</v>
      </c>
      <c r="B168" s="69">
        <v>8</v>
      </c>
      <c r="C168" s="71">
        <v>1</v>
      </c>
      <c r="D168" s="69">
        <v>2</v>
      </c>
      <c r="E168" s="70">
        <v>1</v>
      </c>
      <c r="F168" s="72"/>
      <c r="G168" s="73" t="s">
        <v>123</v>
      </c>
      <c r="H168" s="61">
        <v>134</v>
      </c>
      <c r="I168" s="149">
        <f t="shared" si="17"/>
        <v>0</v>
      </c>
      <c r="J168" s="160">
        <f t="shared" si="17"/>
        <v>0</v>
      </c>
      <c r="K168" s="149">
        <f t="shared" si="17"/>
        <v>0</v>
      </c>
      <c r="L168" s="148">
        <f t="shared" si="17"/>
        <v>0</v>
      </c>
    </row>
    <row r="169" spans="1:13" hidden="1">
      <c r="A169" s="79">
        <v>2</v>
      </c>
      <c r="B169" s="80">
        <v>8</v>
      </c>
      <c r="C169" s="82">
        <v>1</v>
      </c>
      <c r="D169" s="80">
        <v>2</v>
      </c>
      <c r="E169" s="81">
        <v>1</v>
      </c>
      <c r="F169" s="120">
        <v>1</v>
      </c>
      <c r="G169" s="73" t="s">
        <v>123</v>
      </c>
      <c r="H169" s="61">
        <v>135</v>
      </c>
      <c r="I169" s="173">
        <v>0</v>
      </c>
      <c r="J169" s="152">
        <v>0</v>
      </c>
      <c r="K169" s="152">
        <v>0</v>
      </c>
      <c r="L169" s="152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124</v>
      </c>
      <c r="H170" s="61">
        <v>136</v>
      </c>
      <c r="I170" s="149">
        <f>I171+I175</f>
        <v>0</v>
      </c>
      <c r="J170" s="160">
        <f>J171+J175</f>
        <v>0</v>
      </c>
      <c r="K170" s="149">
        <f>K171+K175</f>
        <v>0</v>
      </c>
      <c r="L170" s="148">
        <f>L171+L175</f>
        <v>0</v>
      </c>
      <c r="M170"/>
    </row>
    <row r="171" spans="1:13" s="82" customFormat="1" ht="39" hidden="1" customHeight="1">
      <c r="A171" s="74">
        <v>2</v>
      </c>
      <c r="B171" s="69">
        <v>9</v>
      </c>
      <c r="C171" s="71">
        <v>1</v>
      </c>
      <c r="D171" s="69"/>
      <c r="E171" s="70"/>
      <c r="F171" s="72"/>
      <c r="G171" s="73" t="s">
        <v>125</v>
      </c>
      <c r="H171" s="61">
        <v>137</v>
      </c>
      <c r="I171" s="149">
        <f t="shared" ref="I171:L173" si="18">I172</f>
        <v>0</v>
      </c>
      <c r="J171" s="160">
        <f t="shared" si="18"/>
        <v>0</v>
      </c>
      <c r="K171" s="149">
        <f t="shared" si="18"/>
        <v>0</v>
      </c>
      <c r="L171" s="148">
        <f t="shared" si="18"/>
        <v>0</v>
      </c>
    </row>
    <row r="172" spans="1:13" ht="42.75" hidden="1" customHeight="1">
      <c r="A172" s="85">
        <v>2</v>
      </c>
      <c r="B172" s="66">
        <v>9</v>
      </c>
      <c r="C172" s="65">
        <v>1</v>
      </c>
      <c r="D172" s="66">
        <v>1</v>
      </c>
      <c r="E172" s="64"/>
      <c r="F172" s="67"/>
      <c r="G172" s="73" t="s">
        <v>125</v>
      </c>
      <c r="H172" s="61">
        <v>138</v>
      </c>
      <c r="I172" s="162">
        <f t="shared" si="18"/>
        <v>0</v>
      </c>
      <c r="J172" s="161">
        <f t="shared" si="18"/>
        <v>0</v>
      </c>
      <c r="K172" s="162">
        <f t="shared" si="18"/>
        <v>0</v>
      </c>
      <c r="L172" s="159">
        <f t="shared" si="18"/>
        <v>0</v>
      </c>
      <c r="M172"/>
    </row>
    <row r="173" spans="1:13" ht="38.25" hidden="1" customHeight="1">
      <c r="A173" s="74">
        <v>2</v>
      </c>
      <c r="B173" s="69">
        <v>9</v>
      </c>
      <c r="C173" s="74">
        <v>1</v>
      </c>
      <c r="D173" s="69">
        <v>1</v>
      </c>
      <c r="E173" s="70">
        <v>1</v>
      </c>
      <c r="F173" s="72"/>
      <c r="G173" s="73" t="s">
        <v>125</v>
      </c>
      <c r="H173" s="61">
        <v>139</v>
      </c>
      <c r="I173" s="149">
        <f t="shared" si="18"/>
        <v>0</v>
      </c>
      <c r="J173" s="160">
        <f t="shared" si="18"/>
        <v>0</v>
      </c>
      <c r="K173" s="149">
        <f t="shared" si="18"/>
        <v>0</v>
      </c>
      <c r="L173" s="148">
        <f t="shared" si="18"/>
        <v>0</v>
      </c>
      <c r="M173"/>
    </row>
    <row r="174" spans="1:13" ht="38.25" hidden="1" customHeight="1">
      <c r="A174" s="85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125</v>
      </c>
      <c r="H174" s="61">
        <v>140</v>
      </c>
      <c r="I174" s="170">
        <v>0</v>
      </c>
      <c r="J174" s="170">
        <v>0</v>
      </c>
      <c r="K174" s="170">
        <v>0</v>
      </c>
      <c r="L174" s="170">
        <v>0</v>
      </c>
      <c r="M174"/>
    </row>
    <row r="175" spans="1:13" ht="41.25" hidden="1" customHeight="1">
      <c r="A175" s="74">
        <v>2</v>
      </c>
      <c r="B175" s="69">
        <v>9</v>
      </c>
      <c r="C175" s="69">
        <v>2</v>
      </c>
      <c r="D175" s="69"/>
      <c r="E175" s="70"/>
      <c r="F175" s="72"/>
      <c r="G175" s="73" t="s">
        <v>126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/>
    </row>
    <row r="176" spans="1:13" ht="44.25" hidden="1" customHeight="1">
      <c r="A176" s="74">
        <v>2</v>
      </c>
      <c r="B176" s="69">
        <v>9</v>
      </c>
      <c r="C176" s="69">
        <v>2</v>
      </c>
      <c r="D176" s="66">
        <v>1</v>
      </c>
      <c r="E176" s="64"/>
      <c r="F176" s="67"/>
      <c r="G176" s="78" t="s">
        <v>127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/>
    </row>
    <row r="177" spans="1:13" ht="40.5" hidden="1" customHeight="1">
      <c r="A177" s="85">
        <v>2</v>
      </c>
      <c r="B177" s="66">
        <v>9</v>
      </c>
      <c r="C177" s="66">
        <v>2</v>
      </c>
      <c r="D177" s="69">
        <v>1</v>
      </c>
      <c r="E177" s="70">
        <v>1</v>
      </c>
      <c r="F177" s="72"/>
      <c r="G177" s="78" t="s">
        <v>127</v>
      </c>
      <c r="H177" s="61">
        <v>143</v>
      </c>
      <c r="I177" s="149">
        <f>SUM(I178:I180)</f>
        <v>0</v>
      </c>
      <c r="J177" s="160">
        <f>SUM(J178:J180)</f>
        <v>0</v>
      </c>
      <c r="K177" s="149">
        <f>SUM(K178:K180)</f>
        <v>0</v>
      </c>
      <c r="L177" s="148">
        <f>SUM(L178:L180)</f>
        <v>0</v>
      </c>
      <c r="M177"/>
    </row>
    <row r="178" spans="1:13" ht="53.25" hidden="1" customHeight="1">
      <c r="A178" s="79">
        <v>2</v>
      </c>
      <c r="B178" s="86">
        <v>9</v>
      </c>
      <c r="C178" s="86">
        <v>2</v>
      </c>
      <c r="D178" s="86">
        <v>1</v>
      </c>
      <c r="E178" s="87">
        <v>1</v>
      </c>
      <c r="F178" s="88">
        <v>1</v>
      </c>
      <c r="G178" s="78" t="s">
        <v>128</v>
      </c>
      <c r="H178" s="61">
        <v>144</v>
      </c>
      <c r="I178" s="171">
        <v>0</v>
      </c>
      <c r="J178" s="150">
        <v>0</v>
      </c>
      <c r="K178" s="150">
        <v>0</v>
      </c>
      <c r="L178" s="150">
        <v>0</v>
      </c>
      <c r="M178"/>
    </row>
    <row r="179" spans="1:13" ht="51.75" hidden="1" customHeight="1">
      <c r="A179" s="74">
        <v>2</v>
      </c>
      <c r="B179" s="69">
        <v>9</v>
      </c>
      <c r="C179" s="69">
        <v>2</v>
      </c>
      <c r="D179" s="69">
        <v>1</v>
      </c>
      <c r="E179" s="70">
        <v>1</v>
      </c>
      <c r="F179" s="72">
        <v>2</v>
      </c>
      <c r="G179" s="78" t="s">
        <v>129</v>
      </c>
      <c r="H179" s="61">
        <v>145</v>
      </c>
      <c r="I179" s="151">
        <v>0</v>
      </c>
      <c r="J179" s="174">
        <v>0</v>
      </c>
      <c r="K179" s="174">
        <v>0</v>
      </c>
      <c r="L179" s="174">
        <v>0</v>
      </c>
      <c r="M179"/>
    </row>
    <row r="180" spans="1:13" ht="54.75" hidden="1" customHeight="1">
      <c r="A180" s="74">
        <v>2</v>
      </c>
      <c r="B180" s="69">
        <v>9</v>
      </c>
      <c r="C180" s="69">
        <v>2</v>
      </c>
      <c r="D180" s="69">
        <v>1</v>
      </c>
      <c r="E180" s="70">
        <v>1</v>
      </c>
      <c r="F180" s="72">
        <v>3</v>
      </c>
      <c r="G180" s="78" t="s">
        <v>130</v>
      </c>
      <c r="H180" s="61">
        <v>146</v>
      </c>
      <c r="I180" s="151">
        <v>0</v>
      </c>
      <c r="J180" s="151">
        <v>0</v>
      </c>
      <c r="K180" s="151">
        <v>0</v>
      </c>
      <c r="L180" s="151">
        <v>0</v>
      </c>
      <c r="M180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131</v>
      </c>
      <c r="H181" s="61">
        <v>147</v>
      </c>
      <c r="I181" s="149">
        <f>I182</f>
        <v>0</v>
      </c>
      <c r="J181" s="160">
        <f>J182</f>
        <v>0</v>
      </c>
      <c r="K181" s="149">
        <f>K182</f>
        <v>0</v>
      </c>
      <c r="L181" s="148">
        <f>L182</f>
        <v>0</v>
      </c>
      <c r="M181"/>
    </row>
    <row r="182" spans="1:13" ht="43.5" hidden="1" customHeight="1">
      <c r="A182" s="74">
        <v>2</v>
      </c>
      <c r="B182" s="69">
        <v>9</v>
      </c>
      <c r="C182" s="69">
        <v>2</v>
      </c>
      <c r="D182" s="69">
        <v>2</v>
      </c>
      <c r="E182" s="70">
        <v>1</v>
      </c>
      <c r="F182" s="72"/>
      <c r="G182" s="78" t="s">
        <v>132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/>
    </row>
    <row r="183" spans="1:13" ht="54.75" hidden="1" customHeight="1">
      <c r="A183" s="74">
        <v>2</v>
      </c>
      <c r="B183" s="69">
        <v>9</v>
      </c>
      <c r="C183" s="69">
        <v>2</v>
      </c>
      <c r="D183" s="69">
        <v>2</v>
      </c>
      <c r="E183" s="69">
        <v>1</v>
      </c>
      <c r="F183" s="72">
        <v>1</v>
      </c>
      <c r="G183" s="122" t="s">
        <v>133</v>
      </c>
      <c r="H183" s="61">
        <v>149</v>
      </c>
      <c r="I183" s="151">
        <v>0</v>
      </c>
      <c r="J183" s="150">
        <v>0</v>
      </c>
      <c r="K183" s="150">
        <v>0</v>
      </c>
      <c r="L183" s="150">
        <v>0</v>
      </c>
      <c r="M183"/>
    </row>
    <row r="184" spans="1:13" ht="54" hidden="1" customHeight="1">
      <c r="A184" s="80">
        <v>2</v>
      </c>
      <c r="B184" s="82">
        <v>9</v>
      </c>
      <c r="C184" s="80">
        <v>2</v>
      </c>
      <c r="D184" s="81">
        <v>2</v>
      </c>
      <c r="E184" s="81">
        <v>1</v>
      </c>
      <c r="F184" s="83">
        <v>2</v>
      </c>
      <c r="G184" s="105" t="s">
        <v>134</v>
      </c>
      <c r="H184" s="61">
        <v>150</v>
      </c>
      <c r="I184" s="150">
        <v>0</v>
      </c>
      <c r="J184" s="152">
        <v>0</v>
      </c>
      <c r="K184" s="152">
        <v>0</v>
      </c>
      <c r="L184" s="152">
        <v>0</v>
      </c>
      <c r="M184"/>
    </row>
    <row r="185" spans="1:13" ht="54" hidden="1" customHeight="1">
      <c r="A185" s="69">
        <v>2</v>
      </c>
      <c r="B185" s="111">
        <v>9</v>
      </c>
      <c r="C185" s="86">
        <v>2</v>
      </c>
      <c r="D185" s="87">
        <v>2</v>
      </c>
      <c r="E185" s="87">
        <v>1</v>
      </c>
      <c r="F185" s="88">
        <v>3</v>
      </c>
      <c r="G185" s="89" t="s">
        <v>135</v>
      </c>
      <c r="H185" s="61">
        <v>151</v>
      </c>
      <c r="I185" s="174">
        <v>0</v>
      </c>
      <c r="J185" s="174">
        <v>0</v>
      </c>
      <c r="K185" s="174">
        <v>0</v>
      </c>
      <c r="L185" s="174">
        <v>0</v>
      </c>
      <c r="M185"/>
    </row>
    <row r="186" spans="1:13" ht="76.5" hidden="1" customHeight="1">
      <c r="A186" s="57">
        <v>3</v>
      </c>
      <c r="B186" s="59"/>
      <c r="C186" s="57"/>
      <c r="D186" s="58"/>
      <c r="E186" s="58"/>
      <c r="F186" s="60"/>
      <c r="G186" s="110" t="s">
        <v>136</v>
      </c>
      <c r="H186" s="61">
        <v>152</v>
      </c>
      <c r="I186" s="144">
        <f>SUM(I187+I240+I305)</f>
        <v>0</v>
      </c>
      <c r="J186" s="175">
        <f>SUM(J187+J240+J305)</f>
        <v>0</v>
      </c>
      <c r="K186" s="145">
        <f>SUM(K187+K240+K305)</f>
        <v>0</v>
      </c>
      <c r="L186" s="144">
        <f>SUM(L187+L240+L305)</f>
        <v>0</v>
      </c>
      <c r="M186"/>
    </row>
    <row r="187" spans="1:13" ht="34.5" hidden="1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137</v>
      </c>
      <c r="H187" s="61">
        <v>153</v>
      </c>
      <c r="I187" s="148">
        <f>SUM(I188+I211+I218+I230+I234)</f>
        <v>0</v>
      </c>
      <c r="J187" s="159">
        <f>SUM(J188+J211+J218+J230+J234)</f>
        <v>0</v>
      </c>
      <c r="K187" s="159">
        <f>SUM(K188+K211+K218+K230+K234)</f>
        <v>0</v>
      </c>
      <c r="L187" s="159">
        <f>SUM(L188+L211+L218+L230+L234)</f>
        <v>0</v>
      </c>
      <c r="M187"/>
    </row>
    <row r="188" spans="1:13" ht="30.75" hidden="1" customHeight="1">
      <c r="A188" s="66">
        <v>3</v>
      </c>
      <c r="B188" s="65">
        <v>1</v>
      </c>
      <c r="C188" s="66">
        <v>1</v>
      </c>
      <c r="D188" s="64"/>
      <c r="E188" s="64"/>
      <c r="F188" s="123"/>
      <c r="G188" s="91" t="s">
        <v>138</v>
      </c>
      <c r="H188" s="61">
        <v>154</v>
      </c>
      <c r="I188" s="159">
        <f>SUM(I189+I192+I197+I203+I208)</f>
        <v>0</v>
      </c>
      <c r="J188" s="160">
        <f>SUM(J189+J192+J197+J203+J208)</f>
        <v>0</v>
      </c>
      <c r="K188" s="149">
        <f>SUM(K189+K192+K197+K203+K208)</f>
        <v>0</v>
      </c>
      <c r="L188" s="148">
        <f>SUM(L189+L192+L197+L203+L208)</f>
        <v>0</v>
      </c>
      <c r="M188"/>
    </row>
    <row r="189" spans="1:13" ht="33" hidden="1" customHeight="1">
      <c r="A189" s="69">
        <v>3</v>
      </c>
      <c r="B189" s="71">
        <v>1</v>
      </c>
      <c r="C189" s="69">
        <v>1</v>
      </c>
      <c r="D189" s="70">
        <v>1</v>
      </c>
      <c r="E189" s="70"/>
      <c r="F189" s="124"/>
      <c r="G189" s="91" t="s">
        <v>139</v>
      </c>
      <c r="H189" s="61">
        <v>155</v>
      </c>
      <c r="I189" s="148">
        <f t="shared" ref="I189:L190" si="19">I190</f>
        <v>0</v>
      </c>
      <c r="J189" s="161">
        <f t="shared" si="19"/>
        <v>0</v>
      </c>
      <c r="K189" s="162">
        <f t="shared" si="19"/>
        <v>0</v>
      </c>
      <c r="L189" s="159">
        <f t="shared" si="19"/>
        <v>0</v>
      </c>
      <c r="M189"/>
    </row>
    <row r="190" spans="1:13" ht="24" hidden="1" customHeight="1">
      <c r="A190" s="69">
        <v>3</v>
      </c>
      <c r="B190" s="71">
        <v>1</v>
      </c>
      <c r="C190" s="69">
        <v>1</v>
      </c>
      <c r="D190" s="70">
        <v>1</v>
      </c>
      <c r="E190" s="70">
        <v>1</v>
      </c>
      <c r="F190" s="101"/>
      <c r="G190" s="91" t="s">
        <v>139</v>
      </c>
      <c r="H190" s="61">
        <v>156</v>
      </c>
      <c r="I190" s="159">
        <f t="shared" si="19"/>
        <v>0</v>
      </c>
      <c r="J190" s="148">
        <f t="shared" si="19"/>
        <v>0</v>
      </c>
      <c r="K190" s="148">
        <f t="shared" si="19"/>
        <v>0</v>
      </c>
      <c r="L190" s="148">
        <f t="shared" si="19"/>
        <v>0</v>
      </c>
      <c r="M190"/>
    </row>
    <row r="191" spans="1:13" ht="31.5" hidden="1" customHeight="1">
      <c r="A191" s="69">
        <v>3</v>
      </c>
      <c r="B191" s="71">
        <v>1</v>
      </c>
      <c r="C191" s="69">
        <v>1</v>
      </c>
      <c r="D191" s="70">
        <v>1</v>
      </c>
      <c r="E191" s="70">
        <v>1</v>
      </c>
      <c r="F191" s="101">
        <v>1</v>
      </c>
      <c r="G191" s="91" t="s">
        <v>139</v>
      </c>
      <c r="H191" s="61">
        <v>157</v>
      </c>
      <c r="I191" s="152">
        <v>0</v>
      </c>
      <c r="J191" s="152">
        <v>0</v>
      </c>
      <c r="K191" s="152">
        <v>0</v>
      </c>
      <c r="L191" s="152">
        <v>0</v>
      </c>
      <c r="M191"/>
    </row>
    <row r="192" spans="1:13" ht="27.75" hidden="1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140</v>
      </c>
      <c r="H192" s="61">
        <v>158</v>
      </c>
      <c r="I192" s="159">
        <f>I193</f>
        <v>0</v>
      </c>
      <c r="J192" s="161">
        <f>J193</f>
        <v>0</v>
      </c>
      <c r="K192" s="162">
        <f>K193</f>
        <v>0</v>
      </c>
      <c r="L192" s="159">
        <f>L193</f>
        <v>0</v>
      </c>
      <c r="M192"/>
    </row>
    <row r="193" spans="1:13" ht="27.75" hidden="1" customHeight="1">
      <c r="A193" s="69">
        <v>3</v>
      </c>
      <c r="B193" s="70">
        <v>1</v>
      </c>
      <c r="C193" s="70">
        <v>1</v>
      </c>
      <c r="D193" s="70">
        <v>2</v>
      </c>
      <c r="E193" s="70">
        <v>1</v>
      </c>
      <c r="F193" s="72"/>
      <c r="G193" s="78" t="s">
        <v>140</v>
      </c>
      <c r="H193" s="61">
        <v>159</v>
      </c>
      <c r="I193" s="148">
        <f>SUM(I194:I196)</f>
        <v>0</v>
      </c>
      <c r="J193" s="160">
        <f>SUM(J194:J196)</f>
        <v>0</v>
      </c>
      <c r="K193" s="149">
        <f>SUM(K194:K196)</f>
        <v>0</v>
      </c>
      <c r="L193" s="148">
        <f>SUM(L194:L196)</f>
        <v>0</v>
      </c>
      <c r="M193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141</v>
      </c>
      <c r="H194" s="61">
        <v>160</v>
      </c>
      <c r="I194" s="150">
        <v>0</v>
      </c>
      <c r="J194" s="150">
        <v>0</v>
      </c>
      <c r="K194" s="150">
        <v>0</v>
      </c>
      <c r="L194" s="174">
        <v>0</v>
      </c>
      <c r="M194"/>
    </row>
    <row r="195" spans="1:13" ht="27" hidden="1" customHeight="1">
      <c r="A195" s="69">
        <v>3</v>
      </c>
      <c r="B195" s="70">
        <v>1</v>
      </c>
      <c r="C195" s="70">
        <v>1</v>
      </c>
      <c r="D195" s="70">
        <v>2</v>
      </c>
      <c r="E195" s="70">
        <v>1</v>
      </c>
      <c r="F195" s="72">
        <v>2</v>
      </c>
      <c r="G195" s="73" t="s">
        <v>142</v>
      </c>
      <c r="H195" s="61">
        <v>161</v>
      </c>
      <c r="I195" s="152">
        <v>0</v>
      </c>
      <c r="J195" s="152">
        <v>0</v>
      </c>
      <c r="K195" s="152">
        <v>0</v>
      </c>
      <c r="L195" s="152">
        <v>0</v>
      </c>
      <c r="M195"/>
    </row>
    <row r="196" spans="1:13" ht="26.25" hidden="1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143</v>
      </c>
      <c r="H196" s="61">
        <v>162</v>
      </c>
      <c r="I196" s="150">
        <v>0</v>
      </c>
      <c r="J196" s="150">
        <v>0</v>
      </c>
      <c r="K196" s="150">
        <v>0</v>
      </c>
      <c r="L196" s="174">
        <v>0</v>
      </c>
      <c r="M196"/>
    </row>
    <row r="197" spans="1:13" ht="27.75" hidden="1" customHeight="1">
      <c r="A197" s="69">
        <v>3</v>
      </c>
      <c r="B197" s="70">
        <v>1</v>
      </c>
      <c r="C197" s="70">
        <v>1</v>
      </c>
      <c r="D197" s="70">
        <v>3</v>
      </c>
      <c r="E197" s="70"/>
      <c r="F197" s="72"/>
      <c r="G197" s="73" t="s">
        <v>144</v>
      </c>
      <c r="H197" s="61">
        <v>163</v>
      </c>
      <c r="I197" s="148">
        <f>I198</f>
        <v>0</v>
      </c>
      <c r="J197" s="160">
        <f>J198</f>
        <v>0</v>
      </c>
      <c r="K197" s="149">
        <f>K198</f>
        <v>0</v>
      </c>
      <c r="L197" s="148">
        <f>L198</f>
        <v>0</v>
      </c>
      <c r="M197"/>
    </row>
    <row r="198" spans="1:13" ht="23.25" hidden="1" customHeight="1">
      <c r="A198" s="69">
        <v>3</v>
      </c>
      <c r="B198" s="70">
        <v>1</v>
      </c>
      <c r="C198" s="70">
        <v>1</v>
      </c>
      <c r="D198" s="70">
        <v>3</v>
      </c>
      <c r="E198" s="70">
        <v>1</v>
      </c>
      <c r="F198" s="72"/>
      <c r="G198" s="73" t="s">
        <v>144</v>
      </c>
      <c r="H198" s="61">
        <v>164</v>
      </c>
      <c r="I198" s="148">
        <f>SUM(I199:I202)</f>
        <v>0</v>
      </c>
      <c r="J198" s="148">
        <f>SUM(J199:J202)</f>
        <v>0</v>
      </c>
      <c r="K198" s="148">
        <f>SUM(K199:K202)</f>
        <v>0</v>
      </c>
      <c r="L198" s="148">
        <f>SUM(L199:L202)</f>
        <v>0</v>
      </c>
      <c r="M198"/>
    </row>
    <row r="199" spans="1:13" ht="23.25" hidden="1" customHeight="1">
      <c r="A199" s="69">
        <v>3</v>
      </c>
      <c r="B199" s="70">
        <v>1</v>
      </c>
      <c r="C199" s="70">
        <v>1</v>
      </c>
      <c r="D199" s="70">
        <v>3</v>
      </c>
      <c r="E199" s="70">
        <v>1</v>
      </c>
      <c r="F199" s="72">
        <v>1</v>
      </c>
      <c r="G199" s="73" t="s">
        <v>145</v>
      </c>
      <c r="H199" s="61">
        <v>165</v>
      </c>
      <c r="I199" s="152">
        <v>0</v>
      </c>
      <c r="J199" s="152">
        <v>0</v>
      </c>
      <c r="K199" s="152">
        <v>0</v>
      </c>
      <c r="L199" s="174">
        <v>0</v>
      </c>
      <c r="M199"/>
    </row>
    <row r="200" spans="1:13" ht="29.25" hidden="1" customHeight="1">
      <c r="A200" s="69">
        <v>3</v>
      </c>
      <c r="B200" s="70">
        <v>1</v>
      </c>
      <c r="C200" s="70">
        <v>1</v>
      </c>
      <c r="D200" s="70">
        <v>3</v>
      </c>
      <c r="E200" s="70">
        <v>1</v>
      </c>
      <c r="F200" s="72">
        <v>2</v>
      </c>
      <c r="G200" s="73" t="s">
        <v>146</v>
      </c>
      <c r="H200" s="61">
        <v>166</v>
      </c>
      <c r="I200" s="150">
        <v>0</v>
      </c>
      <c r="J200" s="152">
        <v>0</v>
      </c>
      <c r="K200" s="152">
        <v>0</v>
      </c>
      <c r="L200" s="152">
        <v>0</v>
      </c>
      <c r="M200"/>
    </row>
    <row r="201" spans="1:13" ht="27" hidden="1" customHeight="1">
      <c r="A201" s="69">
        <v>3</v>
      </c>
      <c r="B201" s="70">
        <v>1</v>
      </c>
      <c r="C201" s="70">
        <v>1</v>
      </c>
      <c r="D201" s="70">
        <v>3</v>
      </c>
      <c r="E201" s="70">
        <v>1</v>
      </c>
      <c r="F201" s="72">
        <v>3</v>
      </c>
      <c r="G201" s="91" t="s">
        <v>147</v>
      </c>
      <c r="H201" s="61">
        <v>167</v>
      </c>
      <c r="I201" s="150">
        <v>0</v>
      </c>
      <c r="J201" s="158">
        <v>0</v>
      </c>
      <c r="K201" s="158">
        <v>0</v>
      </c>
      <c r="L201" s="158">
        <v>0</v>
      </c>
      <c r="M201"/>
    </row>
    <row r="202" spans="1:13" ht="25.5" hidden="1" customHeight="1">
      <c r="A202" s="80">
        <v>3</v>
      </c>
      <c r="B202" s="81">
        <v>1</v>
      </c>
      <c r="C202" s="81">
        <v>1</v>
      </c>
      <c r="D202" s="81">
        <v>3</v>
      </c>
      <c r="E202" s="81">
        <v>1</v>
      </c>
      <c r="F202" s="83">
        <v>4</v>
      </c>
      <c r="G202" s="114" t="s">
        <v>148</v>
      </c>
      <c r="H202" s="61">
        <v>168</v>
      </c>
      <c r="I202" s="176">
        <v>0</v>
      </c>
      <c r="J202" s="177">
        <v>0</v>
      </c>
      <c r="K202" s="152">
        <v>0</v>
      </c>
      <c r="L202" s="152">
        <v>0</v>
      </c>
      <c r="M202"/>
    </row>
    <row r="203" spans="1:13" ht="27" hidden="1" customHeight="1">
      <c r="A203" s="80">
        <v>3</v>
      </c>
      <c r="B203" s="81">
        <v>1</v>
      </c>
      <c r="C203" s="81">
        <v>1</v>
      </c>
      <c r="D203" s="81">
        <v>4</v>
      </c>
      <c r="E203" s="81"/>
      <c r="F203" s="83"/>
      <c r="G203" s="105" t="s">
        <v>149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/>
    </row>
    <row r="204" spans="1:13" ht="27.75" hidden="1" customHeight="1">
      <c r="A204" s="69">
        <v>3</v>
      </c>
      <c r="B204" s="70">
        <v>1</v>
      </c>
      <c r="C204" s="70">
        <v>1</v>
      </c>
      <c r="D204" s="70">
        <v>4</v>
      </c>
      <c r="E204" s="70">
        <v>1</v>
      </c>
      <c r="F204" s="72"/>
      <c r="G204" s="105" t="s">
        <v>149</v>
      </c>
      <c r="H204" s="61">
        <v>170</v>
      </c>
      <c r="I204" s="159">
        <f>SUM(I205:I207)</f>
        <v>0</v>
      </c>
      <c r="J204" s="160">
        <f>SUM(J205:J207)</f>
        <v>0</v>
      </c>
      <c r="K204" s="149">
        <f>SUM(K205:K207)</f>
        <v>0</v>
      </c>
      <c r="L204" s="148">
        <f>SUM(L205:L207)</f>
        <v>0</v>
      </c>
      <c r="M204"/>
    </row>
    <row r="205" spans="1:13" ht="24.75" hidden="1" customHeight="1">
      <c r="A205" s="69">
        <v>3</v>
      </c>
      <c r="B205" s="70">
        <v>1</v>
      </c>
      <c r="C205" s="70">
        <v>1</v>
      </c>
      <c r="D205" s="70">
        <v>4</v>
      </c>
      <c r="E205" s="70">
        <v>1</v>
      </c>
      <c r="F205" s="72">
        <v>1</v>
      </c>
      <c r="G205" s="73" t="s">
        <v>150</v>
      </c>
      <c r="H205" s="61">
        <v>171</v>
      </c>
      <c r="I205" s="152">
        <v>0</v>
      </c>
      <c r="J205" s="152">
        <v>0</v>
      </c>
      <c r="K205" s="152">
        <v>0</v>
      </c>
      <c r="L205" s="174">
        <v>0</v>
      </c>
      <c r="M205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151</v>
      </c>
      <c r="H206" s="61">
        <v>172</v>
      </c>
      <c r="I206" s="150">
        <v>0</v>
      </c>
      <c r="J206" s="150">
        <v>0</v>
      </c>
      <c r="K206" s="151">
        <v>0</v>
      </c>
      <c r="L206" s="152">
        <v>0</v>
      </c>
      <c r="M206"/>
    </row>
    <row r="207" spans="1:13" ht="31.5" hidden="1" customHeight="1">
      <c r="A207" s="69">
        <v>3</v>
      </c>
      <c r="B207" s="70">
        <v>1</v>
      </c>
      <c r="C207" s="70">
        <v>1</v>
      </c>
      <c r="D207" s="70">
        <v>4</v>
      </c>
      <c r="E207" s="70">
        <v>1</v>
      </c>
      <c r="F207" s="72">
        <v>3</v>
      </c>
      <c r="G207" s="73" t="s">
        <v>152</v>
      </c>
      <c r="H207" s="61">
        <v>173</v>
      </c>
      <c r="I207" s="150">
        <v>0</v>
      </c>
      <c r="J207" s="150">
        <v>0</v>
      </c>
      <c r="K207" s="150">
        <v>0</v>
      </c>
      <c r="L207" s="152">
        <v>0</v>
      </c>
      <c r="M207"/>
    </row>
    <row r="208" spans="1:13" ht="25.5" hidden="1" customHeight="1">
      <c r="A208" s="69">
        <v>3</v>
      </c>
      <c r="B208" s="70">
        <v>1</v>
      </c>
      <c r="C208" s="70">
        <v>1</v>
      </c>
      <c r="D208" s="70">
        <v>5</v>
      </c>
      <c r="E208" s="70"/>
      <c r="F208" s="72"/>
      <c r="G208" s="73" t="s">
        <v>153</v>
      </c>
      <c r="H208" s="61">
        <v>174</v>
      </c>
      <c r="I208" s="148">
        <f t="shared" ref="I208:L209" si="20">I209</f>
        <v>0</v>
      </c>
      <c r="J208" s="160">
        <f t="shared" si="20"/>
        <v>0</v>
      </c>
      <c r="K208" s="149">
        <f t="shared" si="20"/>
        <v>0</v>
      </c>
      <c r="L208" s="148">
        <f t="shared" si="20"/>
        <v>0</v>
      </c>
      <c r="M208"/>
    </row>
    <row r="209" spans="1:16" ht="26.25" hidden="1" customHeight="1">
      <c r="A209" s="80">
        <v>3</v>
      </c>
      <c r="B209" s="81">
        <v>1</v>
      </c>
      <c r="C209" s="81">
        <v>1</v>
      </c>
      <c r="D209" s="81">
        <v>5</v>
      </c>
      <c r="E209" s="81">
        <v>1</v>
      </c>
      <c r="F209" s="83"/>
      <c r="G209" s="73" t="s">
        <v>153</v>
      </c>
      <c r="H209" s="61">
        <v>175</v>
      </c>
      <c r="I209" s="149">
        <f t="shared" si="20"/>
        <v>0</v>
      </c>
      <c r="J209" s="149">
        <f t="shared" si="20"/>
        <v>0</v>
      </c>
      <c r="K209" s="149">
        <f t="shared" si="20"/>
        <v>0</v>
      </c>
      <c r="L209" s="149">
        <f t="shared" si="20"/>
        <v>0</v>
      </c>
      <c r="M209"/>
    </row>
    <row r="210" spans="1:16" ht="27" hidden="1" customHeight="1">
      <c r="A210" s="69">
        <v>3</v>
      </c>
      <c r="B210" s="70">
        <v>1</v>
      </c>
      <c r="C210" s="70">
        <v>1</v>
      </c>
      <c r="D210" s="70">
        <v>5</v>
      </c>
      <c r="E210" s="70">
        <v>1</v>
      </c>
      <c r="F210" s="72">
        <v>1</v>
      </c>
      <c r="G210" s="73" t="s">
        <v>153</v>
      </c>
      <c r="H210" s="61">
        <v>176</v>
      </c>
      <c r="I210" s="150">
        <v>0</v>
      </c>
      <c r="J210" s="152">
        <v>0</v>
      </c>
      <c r="K210" s="152">
        <v>0</v>
      </c>
      <c r="L210" s="152">
        <v>0</v>
      </c>
      <c r="M210"/>
    </row>
    <row r="211" spans="1:16" ht="26.25" hidden="1" customHeight="1">
      <c r="A211" s="80">
        <v>3</v>
      </c>
      <c r="B211" s="81">
        <v>1</v>
      </c>
      <c r="C211" s="81">
        <v>2</v>
      </c>
      <c r="D211" s="81"/>
      <c r="E211" s="81"/>
      <c r="F211" s="83"/>
      <c r="G211" s="105" t="s">
        <v>154</v>
      </c>
      <c r="H211" s="61">
        <v>177</v>
      </c>
      <c r="I211" s="148">
        <f t="shared" ref="I211:L212" si="21">I212</f>
        <v>0</v>
      </c>
      <c r="J211" s="163">
        <f t="shared" si="21"/>
        <v>0</v>
      </c>
      <c r="K211" s="164">
        <f t="shared" si="21"/>
        <v>0</v>
      </c>
      <c r="L211" s="155">
        <f t="shared" si="21"/>
        <v>0</v>
      </c>
      <c r="M211"/>
    </row>
    <row r="212" spans="1:16" ht="25.5" hidden="1" customHeight="1">
      <c r="A212" s="69">
        <v>3</v>
      </c>
      <c r="B212" s="70">
        <v>1</v>
      </c>
      <c r="C212" s="70">
        <v>2</v>
      </c>
      <c r="D212" s="70">
        <v>1</v>
      </c>
      <c r="E212" s="70"/>
      <c r="F212" s="72"/>
      <c r="G212" s="105" t="s">
        <v>154</v>
      </c>
      <c r="H212" s="61">
        <v>178</v>
      </c>
      <c r="I212" s="159">
        <f t="shared" si="21"/>
        <v>0</v>
      </c>
      <c r="J212" s="160">
        <f t="shared" si="21"/>
        <v>0</v>
      </c>
      <c r="K212" s="149">
        <f t="shared" si="21"/>
        <v>0</v>
      </c>
      <c r="L212" s="148">
        <f t="shared" si="21"/>
        <v>0</v>
      </c>
      <c r="M212"/>
    </row>
    <row r="213" spans="1:16" ht="26.25" hidden="1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154</v>
      </c>
      <c r="H213" s="61">
        <v>179</v>
      </c>
      <c r="I213" s="148">
        <f>SUM(I214:I217)</f>
        <v>0</v>
      </c>
      <c r="J213" s="161">
        <f>SUM(J214:J217)</f>
        <v>0</v>
      </c>
      <c r="K213" s="162">
        <f>SUM(K214:K217)</f>
        <v>0</v>
      </c>
      <c r="L213" s="159">
        <f>SUM(L214:L217)</f>
        <v>0</v>
      </c>
      <c r="M213"/>
    </row>
    <row r="214" spans="1:16" ht="41.25" hidden="1" customHeight="1">
      <c r="A214" s="69">
        <v>3</v>
      </c>
      <c r="B214" s="70">
        <v>1</v>
      </c>
      <c r="C214" s="70">
        <v>2</v>
      </c>
      <c r="D214" s="70">
        <v>1</v>
      </c>
      <c r="E214" s="70">
        <v>1</v>
      </c>
      <c r="F214" s="94">
        <v>2</v>
      </c>
      <c r="G214" s="73" t="s">
        <v>155</v>
      </c>
      <c r="H214" s="61">
        <v>180</v>
      </c>
      <c r="I214" s="152">
        <v>0</v>
      </c>
      <c r="J214" s="152">
        <v>0</v>
      </c>
      <c r="K214" s="152">
        <v>0</v>
      </c>
      <c r="L214" s="152">
        <v>0</v>
      </c>
      <c r="M214"/>
    </row>
    <row r="215" spans="1:16" ht="26.25" hidden="1" customHeight="1">
      <c r="A215" s="69">
        <v>3</v>
      </c>
      <c r="B215" s="70">
        <v>1</v>
      </c>
      <c r="C215" s="70">
        <v>2</v>
      </c>
      <c r="D215" s="69">
        <v>1</v>
      </c>
      <c r="E215" s="70">
        <v>1</v>
      </c>
      <c r="F215" s="94">
        <v>3</v>
      </c>
      <c r="G215" s="73" t="s">
        <v>156</v>
      </c>
      <c r="H215" s="61">
        <v>181</v>
      </c>
      <c r="I215" s="152">
        <v>0</v>
      </c>
      <c r="J215" s="152">
        <v>0</v>
      </c>
      <c r="K215" s="152">
        <v>0</v>
      </c>
      <c r="L215" s="152">
        <v>0</v>
      </c>
      <c r="M215"/>
    </row>
    <row r="216" spans="1:16" ht="27.75" hidden="1" customHeight="1">
      <c r="A216" s="69">
        <v>3</v>
      </c>
      <c r="B216" s="70">
        <v>1</v>
      </c>
      <c r="C216" s="70">
        <v>2</v>
      </c>
      <c r="D216" s="69">
        <v>1</v>
      </c>
      <c r="E216" s="70">
        <v>1</v>
      </c>
      <c r="F216" s="94">
        <v>4</v>
      </c>
      <c r="G216" s="73" t="s">
        <v>157</v>
      </c>
      <c r="H216" s="61">
        <v>182</v>
      </c>
      <c r="I216" s="152">
        <v>0</v>
      </c>
      <c r="J216" s="152">
        <v>0</v>
      </c>
      <c r="K216" s="152">
        <v>0</v>
      </c>
      <c r="L216" s="152">
        <v>0</v>
      </c>
      <c r="M216"/>
    </row>
    <row r="217" spans="1:16" ht="27" hidden="1" customHeight="1">
      <c r="A217" s="80">
        <v>3</v>
      </c>
      <c r="B217" s="87">
        <v>1</v>
      </c>
      <c r="C217" s="87">
        <v>2</v>
      </c>
      <c r="D217" s="86">
        <v>1</v>
      </c>
      <c r="E217" s="87">
        <v>1</v>
      </c>
      <c r="F217" s="119">
        <v>5</v>
      </c>
      <c r="G217" s="89" t="s">
        <v>158</v>
      </c>
      <c r="H217" s="61">
        <v>183</v>
      </c>
      <c r="I217" s="152">
        <v>0</v>
      </c>
      <c r="J217" s="152">
        <v>0</v>
      </c>
      <c r="K217" s="152">
        <v>0</v>
      </c>
      <c r="L217" s="174">
        <v>0</v>
      </c>
      <c r="M217"/>
    </row>
    <row r="218" spans="1:16" ht="29.25" hidden="1" customHeight="1">
      <c r="A218" s="69">
        <v>3</v>
      </c>
      <c r="B218" s="70">
        <v>1</v>
      </c>
      <c r="C218" s="70">
        <v>3</v>
      </c>
      <c r="D218" s="69"/>
      <c r="E218" s="70"/>
      <c r="F218" s="72"/>
      <c r="G218" s="73" t="s">
        <v>159</v>
      </c>
      <c r="H218" s="61">
        <v>184</v>
      </c>
      <c r="I218" s="148">
        <f>SUM(I219+I222)</f>
        <v>0</v>
      </c>
      <c r="J218" s="160">
        <f>SUM(J219+J222)</f>
        <v>0</v>
      </c>
      <c r="K218" s="149">
        <f>SUM(K219+K222)</f>
        <v>0</v>
      </c>
      <c r="L218" s="148">
        <f>SUM(L219+L222)</f>
        <v>0</v>
      </c>
      <c r="M218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69"/>
      <c r="F219" s="67"/>
      <c r="G219" s="78" t="s">
        <v>160</v>
      </c>
      <c r="H219" s="61">
        <v>185</v>
      </c>
      <c r="I219" s="159">
        <f t="shared" ref="I219:L220" si="22">I220</f>
        <v>0</v>
      </c>
      <c r="J219" s="161">
        <f t="shared" si="22"/>
        <v>0</v>
      </c>
      <c r="K219" s="162">
        <f t="shared" si="22"/>
        <v>0</v>
      </c>
      <c r="L219" s="159">
        <f t="shared" si="22"/>
        <v>0</v>
      </c>
      <c r="M219"/>
    </row>
    <row r="220" spans="1:16" ht="30.75" hidden="1" customHeight="1">
      <c r="A220" s="69">
        <v>3</v>
      </c>
      <c r="B220" s="70">
        <v>1</v>
      </c>
      <c r="C220" s="70">
        <v>3</v>
      </c>
      <c r="D220" s="69">
        <v>1</v>
      </c>
      <c r="E220" s="69">
        <v>1</v>
      </c>
      <c r="F220" s="72"/>
      <c r="G220" s="78" t="s">
        <v>160</v>
      </c>
      <c r="H220" s="61">
        <v>186</v>
      </c>
      <c r="I220" s="148">
        <f t="shared" si="22"/>
        <v>0</v>
      </c>
      <c r="J220" s="160">
        <f t="shared" si="22"/>
        <v>0</v>
      </c>
      <c r="K220" s="149">
        <f t="shared" si="22"/>
        <v>0</v>
      </c>
      <c r="L220" s="148">
        <f t="shared" si="22"/>
        <v>0</v>
      </c>
      <c r="M220"/>
    </row>
    <row r="221" spans="1:16" ht="27.75" hidden="1" customHeight="1">
      <c r="A221" s="69">
        <v>3</v>
      </c>
      <c r="B221" s="71">
        <v>1</v>
      </c>
      <c r="C221" s="69">
        <v>3</v>
      </c>
      <c r="D221" s="70">
        <v>1</v>
      </c>
      <c r="E221" s="70">
        <v>1</v>
      </c>
      <c r="F221" s="72">
        <v>1</v>
      </c>
      <c r="G221" s="78" t="s">
        <v>160</v>
      </c>
      <c r="H221" s="61">
        <v>187</v>
      </c>
      <c r="I221" s="174">
        <v>0</v>
      </c>
      <c r="J221" s="174">
        <v>0</v>
      </c>
      <c r="K221" s="174">
        <v>0</v>
      </c>
      <c r="L221" s="174">
        <v>0</v>
      </c>
      <c r="M221"/>
    </row>
    <row r="222" spans="1:16" ht="30.75" hidden="1" customHeight="1">
      <c r="A222" s="69">
        <v>3</v>
      </c>
      <c r="B222" s="71">
        <v>1</v>
      </c>
      <c r="C222" s="69">
        <v>3</v>
      </c>
      <c r="D222" s="70">
        <v>2</v>
      </c>
      <c r="E222" s="70"/>
      <c r="F222" s="72"/>
      <c r="G222" s="73" t="s">
        <v>161</v>
      </c>
      <c r="H222" s="61">
        <v>188</v>
      </c>
      <c r="I222" s="148">
        <f>I223</f>
        <v>0</v>
      </c>
      <c r="J222" s="160">
        <f>J223</f>
        <v>0</v>
      </c>
      <c r="K222" s="149">
        <f>K223</f>
        <v>0</v>
      </c>
      <c r="L222" s="148">
        <f>L223</f>
        <v>0</v>
      </c>
      <c r="M222"/>
    </row>
    <row r="223" spans="1:16" ht="27" hidden="1" customHeight="1">
      <c r="A223" s="66">
        <v>3</v>
      </c>
      <c r="B223" s="65">
        <v>1</v>
      </c>
      <c r="C223" s="66">
        <v>3</v>
      </c>
      <c r="D223" s="64">
        <v>2</v>
      </c>
      <c r="E223" s="64">
        <v>1</v>
      </c>
      <c r="F223" s="67"/>
      <c r="G223" s="73" t="s">
        <v>161</v>
      </c>
      <c r="H223" s="61">
        <v>189</v>
      </c>
      <c r="I223" s="148">
        <f t="shared" ref="I223:P223" si="23">SUM(I224:I229)</f>
        <v>0</v>
      </c>
      <c r="J223" s="148">
        <f t="shared" si="23"/>
        <v>0</v>
      </c>
      <c r="K223" s="148">
        <f t="shared" si="23"/>
        <v>0</v>
      </c>
      <c r="L223" s="148">
        <f t="shared" si="23"/>
        <v>0</v>
      </c>
      <c r="M223" s="125">
        <f t="shared" si="23"/>
        <v>0</v>
      </c>
      <c r="N223" s="125">
        <f t="shared" si="23"/>
        <v>0</v>
      </c>
      <c r="O223" s="125">
        <f t="shared" si="23"/>
        <v>0</v>
      </c>
      <c r="P223" s="125">
        <f t="shared" si="23"/>
        <v>0</v>
      </c>
    </row>
    <row r="224" spans="1:16" ht="24.75" hidden="1" customHeight="1">
      <c r="A224" s="69">
        <v>3</v>
      </c>
      <c r="B224" s="71">
        <v>1</v>
      </c>
      <c r="C224" s="69">
        <v>3</v>
      </c>
      <c r="D224" s="70">
        <v>2</v>
      </c>
      <c r="E224" s="70">
        <v>1</v>
      </c>
      <c r="F224" s="72">
        <v>1</v>
      </c>
      <c r="G224" s="73" t="s">
        <v>162</v>
      </c>
      <c r="H224" s="61">
        <v>190</v>
      </c>
      <c r="I224" s="152">
        <v>0</v>
      </c>
      <c r="J224" s="152">
        <v>0</v>
      </c>
      <c r="K224" s="152">
        <v>0</v>
      </c>
      <c r="L224" s="174">
        <v>0</v>
      </c>
      <c r="M224"/>
    </row>
    <row r="225" spans="1:13" ht="26.25" hidden="1" customHeight="1">
      <c r="A225" s="69">
        <v>3</v>
      </c>
      <c r="B225" s="71">
        <v>1</v>
      </c>
      <c r="C225" s="69">
        <v>3</v>
      </c>
      <c r="D225" s="70">
        <v>2</v>
      </c>
      <c r="E225" s="70">
        <v>1</v>
      </c>
      <c r="F225" s="72">
        <v>2</v>
      </c>
      <c r="G225" s="73" t="s">
        <v>163</v>
      </c>
      <c r="H225" s="61">
        <v>191</v>
      </c>
      <c r="I225" s="152">
        <v>0</v>
      </c>
      <c r="J225" s="152">
        <v>0</v>
      </c>
      <c r="K225" s="152">
        <v>0</v>
      </c>
      <c r="L225" s="152">
        <v>0</v>
      </c>
      <c r="M225"/>
    </row>
    <row r="226" spans="1:13" ht="26.25" hidden="1" customHeight="1">
      <c r="A226" s="69">
        <v>3</v>
      </c>
      <c r="B226" s="71">
        <v>1</v>
      </c>
      <c r="C226" s="69">
        <v>3</v>
      </c>
      <c r="D226" s="70">
        <v>2</v>
      </c>
      <c r="E226" s="70">
        <v>1</v>
      </c>
      <c r="F226" s="72">
        <v>3</v>
      </c>
      <c r="G226" s="73" t="s">
        <v>164</v>
      </c>
      <c r="H226" s="61">
        <v>192</v>
      </c>
      <c r="I226" s="152">
        <v>0</v>
      </c>
      <c r="J226" s="152">
        <v>0</v>
      </c>
      <c r="K226" s="152">
        <v>0</v>
      </c>
      <c r="L226" s="152">
        <v>0</v>
      </c>
      <c r="M226"/>
    </row>
    <row r="227" spans="1:13" ht="27.75" hidden="1" customHeight="1">
      <c r="A227" s="69">
        <v>3</v>
      </c>
      <c r="B227" s="71">
        <v>1</v>
      </c>
      <c r="C227" s="69">
        <v>3</v>
      </c>
      <c r="D227" s="70">
        <v>2</v>
      </c>
      <c r="E227" s="70">
        <v>1</v>
      </c>
      <c r="F227" s="72">
        <v>4</v>
      </c>
      <c r="G227" s="73" t="s">
        <v>165</v>
      </c>
      <c r="H227" s="61">
        <v>193</v>
      </c>
      <c r="I227" s="152">
        <v>0</v>
      </c>
      <c r="J227" s="152">
        <v>0</v>
      </c>
      <c r="K227" s="152">
        <v>0</v>
      </c>
      <c r="L227" s="174">
        <v>0</v>
      </c>
      <c r="M227"/>
    </row>
    <row r="228" spans="1:13" ht="29.25" hidden="1" customHeight="1">
      <c r="A228" s="69">
        <v>3</v>
      </c>
      <c r="B228" s="71">
        <v>1</v>
      </c>
      <c r="C228" s="69">
        <v>3</v>
      </c>
      <c r="D228" s="70">
        <v>2</v>
      </c>
      <c r="E228" s="70">
        <v>1</v>
      </c>
      <c r="F228" s="72">
        <v>5</v>
      </c>
      <c r="G228" s="78" t="s">
        <v>166</v>
      </c>
      <c r="H228" s="61">
        <v>194</v>
      </c>
      <c r="I228" s="152">
        <v>0</v>
      </c>
      <c r="J228" s="152">
        <v>0</v>
      </c>
      <c r="K228" s="152">
        <v>0</v>
      </c>
      <c r="L228" s="152">
        <v>0</v>
      </c>
      <c r="M228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161</v>
      </c>
      <c r="H229" s="61">
        <v>195</v>
      </c>
      <c r="I229" s="152">
        <v>0</v>
      </c>
      <c r="J229" s="152">
        <v>0</v>
      </c>
      <c r="K229" s="152">
        <v>0</v>
      </c>
      <c r="L229" s="174">
        <v>0</v>
      </c>
      <c r="M22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167</v>
      </c>
      <c r="H230" s="61">
        <v>196</v>
      </c>
      <c r="I230" s="159">
        <f t="shared" ref="I230:L232" si="24">I231</f>
        <v>0</v>
      </c>
      <c r="J230" s="161">
        <f t="shared" si="24"/>
        <v>0</v>
      </c>
      <c r="K230" s="162">
        <f t="shared" si="24"/>
        <v>0</v>
      </c>
      <c r="L230" s="162">
        <f t="shared" si="24"/>
        <v>0</v>
      </c>
      <c r="M230"/>
    </row>
    <row r="231" spans="1:13" ht="27" hidden="1" customHeight="1">
      <c r="A231" s="80">
        <v>3</v>
      </c>
      <c r="B231" s="87">
        <v>1</v>
      </c>
      <c r="C231" s="87">
        <v>4</v>
      </c>
      <c r="D231" s="87">
        <v>1</v>
      </c>
      <c r="E231" s="87"/>
      <c r="F231" s="88"/>
      <c r="G231" s="78" t="s">
        <v>167</v>
      </c>
      <c r="H231" s="61">
        <v>197</v>
      </c>
      <c r="I231" s="156">
        <f t="shared" si="24"/>
        <v>0</v>
      </c>
      <c r="J231" s="168">
        <f t="shared" si="24"/>
        <v>0</v>
      </c>
      <c r="K231" s="157">
        <f t="shared" si="24"/>
        <v>0</v>
      </c>
      <c r="L231" s="157">
        <f t="shared" si="24"/>
        <v>0</v>
      </c>
      <c r="M231"/>
    </row>
    <row r="232" spans="1:13" ht="27.75" hidden="1" customHeight="1">
      <c r="A232" s="69">
        <v>3</v>
      </c>
      <c r="B232" s="70">
        <v>1</v>
      </c>
      <c r="C232" s="70">
        <v>4</v>
      </c>
      <c r="D232" s="70">
        <v>1</v>
      </c>
      <c r="E232" s="70">
        <v>1</v>
      </c>
      <c r="F232" s="72"/>
      <c r="G232" s="78" t="s">
        <v>168</v>
      </c>
      <c r="H232" s="61">
        <v>198</v>
      </c>
      <c r="I232" s="148">
        <f t="shared" si="24"/>
        <v>0</v>
      </c>
      <c r="J232" s="160">
        <f t="shared" si="24"/>
        <v>0</v>
      </c>
      <c r="K232" s="149">
        <f t="shared" si="24"/>
        <v>0</v>
      </c>
      <c r="L232" s="149">
        <f t="shared" si="24"/>
        <v>0</v>
      </c>
      <c r="M232"/>
    </row>
    <row r="233" spans="1:13" ht="27" hidden="1" customHeight="1">
      <c r="A233" s="74">
        <v>3</v>
      </c>
      <c r="B233" s="69">
        <v>1</v>
      </c>
      <c r="C233" s="70">
        <v>4</v>
      </c>
      <c r="D233" s="70">
        <v>1</v>
      </c>
      <c r="E233" s="70">
        <v>1</v>
      </c>
      <c r="F233" s="72">
        <v>1</v>
      </c>
      <c r="G233" s="78" t="s">
        <v>168</v>
      </c>
      <c r="H233" s="61">
        <v>199</v>
      </c>
      <c r="I233" s="152">
        <v>0</v>
      </c>
      <c r="J233" s="152">
        <v>0</v>
      </c>
      <c r="K233" s="152">
        <v>0</v>
      </c>
      <c r="L233" s="152">
        <v>0</v>
      </c>
      <c r="M233"/>
    </row>
    <row r="234" spans="1:13" ht="26.25" hidden="1" customHeight="1">
      <c r="A234" s="74">
        <v>3</v>
      </c>
      <c r="B234" s="70">
        <v>1</v>
      </c>
      <c r="C234" s="70">
        <v>5</v>
      </c>
      <c r="D234" s="70"/>
      <c r="E234" s="70"/>
      <c r="F234" s="72"/>
      <c r="G234" s="73" t="s">
        <v>169</v>
      </c>
      <c r="H234" s="61">
        <v>200</v>
      </c>
      <c r="I234" s="148">
        <f t="shared" ref="I234:L235" si="25">I235</f>
        <v>0</v>
      </c>
      <c r="J234" s="148">
        <f t="shared" si="25"/>
        <v>0</v>
      </c>
      <c r="K234" s="148">
        <f t="shared" si="25"/>
        <v>0</v>
      </c>
      <c r="L234" s="148">
        <f t="shared" si="25"/>
        <v>0</v>
      </c>
      <c r="M234"/>
    </row>
    <row r="235" spans="1:13" ht="30" hidden="1" customHeight="1">
      <c r="A235" s="74">
        <v>3</v>
      </c>
      <c r="B235" s="70">
        <v>1</v>
      </c>
      <c r="C235" s="70">
        <v>5</v>
      </c>
      <c r="D235" s="70">
        <v>1</v>
      </c>
      <c r="E235" s="70"/>
      <c r="F235" s="72"/>
      <c r="G235" s="73" t="s">
        <v>169</v>
      </c>
      <c r="H235" s="61">
        <v>201</v>
      </c>
      <c r="I235" s="148">
        <f t="shared" si="25"/>
        <v>0</v>
      </c>
      <c r="J235" s="148">
        <f t="shared" si="25"/>
        <v>0</v>
      </c>
      <c r="K235" s="148">
        <f t="shared" si="25"/>
        <v>0</v>
      </c>
      <c r="L235" s="148">
        <f t="shared" si="25"/>
        <v>0</v>
      </c>
      <c r="M235"/>
    </row>
    <row r="236" spans="1:13" ht="27" hidden="1" customHeight="1">
      <c r="A236" s="74">
        <v>3</v>
      </c>
      <c r="B236" s="70">
        <v>1</v>
      </c>
      <c r="C236" s="70">
        <v>5</v>
      </c>
      <c r="D236" s="70">
        <v>1</v>
      </c>
      <c r="E236" s="70">
        <v>1</v>
      </c>
      <c r="F236" s="72"/>
      <c r="G236" s="73" t="s">
        <v>169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/>
    </row>
    <row r="237" spans="1:13" ht="31.5" hidden="1" customHeight="1">
      <c r="A237" s="74">
        <v>3</v>
      </c>
      <c r="B237" s="70">
        <v>1</v>
      </c>
      <c r="C237" s="70">
        <v>5</v>
      </c>
      <c r="D237" s="70">
        <v>1</v>
      </c>
      <c r="E237" s="70">
        <v>1</v>
      </c>
      <c r="F237" s="72">
        <v>1</v>
      </c>
      <c r="G237" s="122" t="s">
        <v>170</v>
      </c>
      <c r="H237" s="61">
        <v>203</v>
      </c>
      <c r="I237" s="152">
        <v>0</v>
      </c>
      <c r="J237" s="152">
        <v>0</v>
      </c>
      <c r="K237" s="152">
        <v>0</v>
      </c>
      <c r="L237" s="152">
        <v>0</v>
      </c>
      <c r="M237"/>
    </row>
    <row r="238" spans="1:13" ht="25.5" hidden="1" customHeight="1">
      <c r="A238" s="74">
        <v>3</v>
      </c>
      <c r="B238" s="70">
        <v>1</v>
      </c>
      <c r="C238" s="70">
        <v>5</v>
      </c>
      <c r="D238" s="70">
        <v>1</v>
      </c>
      <c r="E238" s="70">
        <v>1</v>
      </c>
      <c r="F238" s="72">
        <v>2</v>
      </c>
      <c r="G238" s="122" t="s">
        <v>171</v>
      </c>
      <c r="H238" s="61">
        <v>204</v>
      </c>
      <c r="I238" s="152">
        <v>0</v>
      </c>
      <c r="J238" s="152">
        <v>0</v>
      </c>
      <c r="K238" s="152">
        <v>0</v>
      </c>
      <c r="L238" s="152">
        <v>0</v>
      </c>
      <c r="M238"/>
    </row>
    <row r="239" spans="1:13" ht="28.5" hidden="1" customHeight="1">
      <c r="A239" s="74">
        <v>3</v>
      </c>
      <c r="B239" s="70">
        <v>1</v>
      </c>
      <c r="C239" s="70">
        <v>5</v>
      </c>
      <c r="D239" s="70">
        <v>1</v>
      </c>
      <c r="E239" s="70">
        <v>1</v>
      </c>
      <c r="F239" s="72">
        <v>3</v>
      </c>
      <c r="G239" s="122" t="s">
        <v>172</v>
      </c>
      <c r="H239" s="61">
        <v>205</v>
      </c>
      <c r="I239" s="152">
        <v>0</v>
      </c>
      <c r="J239" s="152">
        <v>0</v>
      </c>
      <c r="K239" s="152">
        <v>0</v>
      </c>
      <c r="L239" s="152">
        <v>0</v>
      </c>
      <c r="M23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173</v>
      </c>
      <c r="H240" s="61">
        <v>206</v>
      </c>
      <c r="I240" s="148">
        <f>SUM(I241+I273)</f>
        <v>0</v>
      </c>
      <c r="J240" s="160">
        <f>SUM(J241+J273)</f>
        <v>0</v>
      </c>
      <c r="K240" s="149">
        <f>SUM(K241+K273)</f>
        <v>0</v>
      </c>
      <c r="L240" s="149">
        <f>SUM(L241+L273)</f>
        <v>0</v>
      </c>
      <c r="M240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89" t="s">
        <v>174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175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176</v>
      </c>
      <c r="H243" s="61">
        <v>209</v>
      </c>
      <c r="I243" s="148">
        <f>SUM(I244:I244)</f>
        <v>0</v>
      </c>
      <c r="J243" s="160">
        <f>SUM(J244:J244)</f>
        <v>0</v>
      </c>
      <c r="K243" s="149">
        <f>SUM(K244:K244)</f>
        <v>0</v>
      </c>
      <c r="L243" s="149">
        <f>SUM(L244:L244)</f>
        <v>0</v>
      </c>
      <c r="M243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89" t="s">
        <v>176</v>
      </c>
      <c r="H244" s="61">
        <v>210</v>
      </c>
      <c r="I244" s="152">
        <v>0</v>
      </c>
      <c r="J244" s="152">
        <v>0</v>
      </c>
      <c r="K244" s="152">
        <v>0</v>
      </c>
      <c r="L244" s="152">
        <v>0</v>
      </c>
      <c r="M244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89" t="s">
        <v>177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89" t="s">
        <v>178</v>
      </c>
      <c r="H246" s="61">
        <v>212</v>
      </c>
      <c r="I246" s="152">
        <v>0</v>
      </c>
      <c r="J246" s="152">
        <v>0</v>
      </c>
      <c r="K246" s="152">
        <v>0</v>
      </c>
      <c r="L246" s="152">
        <v>0</v>
      </c>
      <c r="M246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89" t="s">
        <v>179</v>
      </c>
      <c r="H247" s="61">
        <v>213</v>
      </c>
      <c r="I247" s="152">
        <v>0</v>
      </c>
      <c r="J247" s="152">
        <v>0</v>
      </c>
      <c r="K247" s="152">
        <v>0</v>
      </c>
      <c r="L247" s="152">
        <v>0</v>
      </c>
      <c r="M247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89" t="s">
        <v>180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89" t="s">
        <v>181</v>
      </c>
      <c r="H249" s="61">
        <v>215</v>
      </c>
      <c r="I249" s="152">
        <v>0</v>
      </c>
      <c r="J249" s="152">
        <v>0</v>
      </c>
      <c r="K249" s="152">
        <v>0</v>
      </c>
      <c r="L249" s="152">
        <v>0</v>
      </c>
      <c r="M24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89" t="s">
        <v>182</v>
      </c>
      <c r="H250" s="61">
        <v>216</v>
      </c>
      <c r="I250" s="152">
        <v>0</v>
      </c>
      <c r="J250" s="152">
        <v>0</v>
      </c>
      <c r="K250" s="152">
        <v>0</v>
      </c>
      <c r="L250" s="152">
        <v>0</v>
      </c>
      <c r="M250"/>
    </row>
    <row r="251" spans="1:13" ht="27" hidden="1" customHeight="1">
      <c r="A251" s="69">
        <v>3</v>
      </c>
      <c r="B251" s="70">
        <v>2</v>
      </c>
      <c r="C251" s="70">
        <v>1</v>
      </c>
      <c r="D251" s="70">
        <v>2</v>
      </c>
      <c r="E251" s="70"/>
      <c r="F251" s="72"/>
      <c r="G251" s="73" t="s">
        <v>183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/>
    </row>
    <row r="252" spans="1:13" ht="27.75" hidden="1" customHeight="1">
      <c r="A252" s="69">
        <v>3</v>
      </c>
      <c r="B252" s="70">
        <v>2</v>
      </c>
      <c r="C252" s="70">
        <v>1</v>
      </c>
      <c r="D252" s="70">
        <v>2</v>
      </c>
      <c r="E252" s="70">
        <v>1</v>
      </c>
      <c r="F252" s="72"/>
      <c r="G252" s="73" t="s">
        <v>183</v>
      </c>
      <c r="H252" s="61">
        <v>218</v>
      </c>
      <c r="I252" s="148">
        <f>SUM(I253:I254)</f>
        <v>0</v>
      </c>
      <c r="J252" s="160">
        <f>SUM(J253:J254)</f>
        <v>0</v>
      </c>
      <c r="K252" s="149">
        <f>SUM(K253:K254)</f>
        <v>0</v>
      </c>
      <c r="L252" s="149">
        <f>SUM(L253:L254)</f>
        <v>0</v>
      </c>
      <c r="M252"/>
    </row>
    <row r="253" spans="1:13" ht="27" hidden="1" customHeight="1">
      <c r="A253" s="80">
        <v>3</v>
      </c>
      <c r="B253" s="86">
        <v>2</v>
      </c>
      <c r="C253" s="87">
        <v>1</v>
      </c>
      <c r="D253" s="87">
        <v>2</v>
      </c>
      <c r="E253" s="87">
        <v>1</v>
      </c>
      <c r="F253" s="88">
        <v>1</v>
      </c>
      <c r="G253" s="89" t="s">
        <v>184</v>
      </c>
      <c r="H253" s="61">
        <v>219</v>
      </c>
      <c r="I253" s="152">
        <v>0</v>
      </c>
      <c r="J253" s="152">
        <v>0</v>
      </c>
      <c r="K253" s="152">
        <v>0</v>
      </c>
      <c r="L253" s="152">
        <v>0</v>
      </c>
      <c r="M253"/>
    </row>
    <row r="254" spans="1:13" ht="25.5" hidden="1" customHeight="1">
      <c r="A254" s="69">
        <v>3</v>
      </c>
      <c r="B254" s="70">
        <v>2</v>
      </c>
      <c r="C254" s="70">
        <v>1</v>
      </c>
      <c r="D254" s="70">
        <v>2</v>
      </c>
      <c r="E254" s="70">
        <v>1</v>
      </c>
      <c r="F254" s="72">
        <v>2</v>
      </c>
      <c r="G254" s="73" t="s">
        <v>185</v>
      </c>
      <c r="H254" s="61">
        <v>220</v>
      </c>
      <c r="I254" s="152">
        <v>0</v>
      </c>
      <c r="J254" s="152">
        <v>0</v>
      </c>
      <c r="K254" s="152">
        <v>0</v>
      </c>
      <c r="L254" s="152">
        <v>0</v>
      </c>
      <c r="M254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186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/>
    </row>
    <row r="256" spans="1:13" ht="29.25" hidden="1" customHeight="1">
      <c r="A256" s="69">
        <v>3</v>
      </c>
      <c r="B256" s="70">
        <v>2</v>
      </c>
      <c r="C256" s="70">
        <v>1</v>
      </c>
      <c r="D256" s="70">
        <v>3</v>
      </c>
      <c r="E256" s="70">
        <v>1</v>
      </c>
      <c r="F256" s="72"/>
      <c r="G256" s="78" t="s">
        <v>186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/>
    </row>
    <row r="257" spans="1:13" ht="30" hidden="1" customHeight="1">
      <c r="A257" s="69">
        <v>3</v>
      </c>
      <c r="B257" s="70">
        <v>2</v>
      </c>
      <c r="C257" s="70">
        <v>1</v>
      </c>
      <c r="D257" s="70">
        <v>3</v>
      </c>
      <c r="E257" s="70">
        <v>1</v>
      </c>
      <c r="F257" s="72">
        <v>1</v>
      </c>
      <c r="G257" s="73" t="s">
        <v>187</v>
      </c>
      <c r="H257" s="61">
        <v>223</v>
      </c>
      <c r="I257" s="152">
        <v>0</v>
      </c>
      <c r="J257" s="152">
        <v>0</v>
      </c>
      <c r="K257" s="152">
        <v>0</v>
      </c>
      <c r="L257" s="152">
        <v>0</v>
      </c>
      <c r="M257"/>
    </row>
    <row r="258" spans="1:13" ht="27.75" hidden="1" customHeight="1">
      <c r="A258" s="69">
        <v>3</v>
      </c>
      <c r="B258" s="70">
        <v>2</v>
      </c>
      <c r="C258" s="70">
        <v>1</v>
      </c>
      <c r="D258" s="70">
        <v>3</v>
      </c>
      <c r="E258" s="70">
        <v>1</v>
      </c>
      <c r="F258" s="72">
        <v>2</v>
      </c>
      <c r="G258" s="73" t="s">
        <v>188</v>
      </c>
      <c r="H258" s="61">
        <v>224</v>
      </c>
      <c r="I258" s="174">
        <v>0</v>
      </c>
      <c r="J258" s="171">
        <v>0</v>
      </c>
      <c r="K258" s="174">
        <v>0</v>
      </c>
      <c r="L258" s="174">
        <v>0</v>
      </c>
      <c r="M258"/>
    </row>
    <row r="259" spans="1:13" ht="26.25" hidden="1" customHeight="1">
      <c r="A259" s="69">
        <v>3</v>
      </c>
      <c r="B259" s="70">
        <v>2</v>
      </c>
      <c r="C259" s="70">
        <v>1</v>
      </c>
      <c r="D259" s="70">
        <v>4</v>
      </c>
      <c r="E259" s="70"/>
      <c r="F259" s="72"/>
      <c r="G259" s="73" t="s">
        <v>189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189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/>
    </row>
    <row r="261" spans="1:13" ht="25.5" hidden="1" customHeight="1">
      <c r="A261" s="69">
        <v>3</v>
      </c>
      <c r="B261" s="70">
        <v>2</v>
      </c>
      <c r="C261" s="70">
        <v>1</v>
      </c>
      <c r="D261" s="70">
        <v>4</v>
      </c>
      <c r="E261" s="70">
        <v>1</v>
      </c>
      <c r="F261" s="72">
        <v>1</v>
      </c>
      <c r="G261" s="73" t="s">
        <v>190</v>
      </c>
      <c r="H261" s="61">
        <v>227</v>
      </c>
      <c r="I261" s="152">
        <v>0</v>
      </c>
      <c r="J261" s="152">
        <v>0</v>
      </c>
      <c r="K261" s="152">
        <v>0</v>
      </c>
      <c r="L261" s="152">
        <v>0</v>
      </c>
      <c r="M261"/>
    </row>
    <row r="262" spans="1:13" ht="27.75" hidden="1" customHeight="1">
      <c r="A262" s="69">
        <v>3</v>
      </c>
      <c r="B262" s="70">
        <v>2</v>
      </c>
      <c r="C262" s="70">
        <v>1</v>
      </c>
      <c r="D262" s="70">
        <v>4</v>
      </c>
      <c r="E262" s="70">
        <v>1</v>
      </c>
      <c r="F262" s="72">
        <v>2</v>
      </c>
      <c r="G262" s="73" t="s">
        <v>191</v>
      </c>
      <c r="H262" s="61">
        <v>228</v>
      </c>
      <c r="I262" s="152">
        <v>0</v>
      </c>
      <c r="J262" s="152">
        <v>0</v>
      </c>
      <c r="K262" s="152">
        <v>0</v>
      </c>
      <c r="L262" s="152">
        <v>0</v>
      </c>
      <c r="M262"/>
    </row>
    <row r="263" spans="1:13" hidden="1">
      <c r="A263" s="69">
        <v>3</v>
      </c>
      <c r="B263" s="70">
        <v>2</v>
      </c>
      <c r="C263" s="70">
        <v>1</v>
      </c>
      <c r="D263" s="70">
        <v>5</v>
      </c>
      <c r="E263" s="70"/>
      <c r="F263" s="72"/>
      <c r="G263" s="73" t="s">
        <v>192</v>
      </c>
      <c r="H263" s="61">
        <v>229</v>
      </c>
      <c r="I263" s="148">
        <f t="shared" ref="I263:L264" si="26">I264</f>
        <v>0</v>
      </c>
      <c r="J263" s="160">
        <f t="shared" si="26"/>
        <v>0</v>
      </c>
      <c r="K263" s="149">
        <f t="shared" si="26"/>
        <v>0</v>
      </c>
      <c r="L263" s="149">
        <f t="shared" si="26"/>
        <v>0</v>
      </c>
    </row>
    <row r="264" spans="1:13" ht="29.25" hidden="1" customHeight="1">
      <c r="A264" s="69">
        <v>3</v>
      </c>
      <c r="B264" s="70">
        <v>2</v>
      </c>
      <c r="C264" s="70">
        <v>1</v>
      </c>
      <c r="D264" s="70">
        <v>5</v>
      </c>
      <c r="E264" s="70">
        <v>1</v>
      </c>
      <c r="F264" s="72"/>
      <c r="G264" s="73" t="s">
        <v>192</v>
      </c>
      <c r="H264" s="61">
        <v>230</v>
      </c>
      <c r="I264" s="149">
        <f t="shared" si="26"/>
        <v>0</v>
      </c>
      <c r="J264" s="160">
        <f t="shared" si="26"/>
        <v>0</v>
      </c>
      <c r="K264" s="149">
        <f t="shared" si="26"/>
        <v>0</v>
      </c>
      <c r="L264" s="149">
        <f t="shared" si="26"/>
        <v>0</v>
      </c>
      <c r="M264"/>
    </row>
    <row r="265" spans="1:13" hidden="1">
      <c r="A265" s="86">
        <v>3</v>
      </c>
      <c r="B265" s="87">
        <v>2</v>
      </c>
      <c r="C265" s="87">
        <v>1</v>
      </c>
      <c r="D265" s="87">
        <v>5</v>
      </c>
      <c r="E265" s="87">
        <v>1</v>
      </c>
      <c r="F265" s="88">
        <v>1</v>
      </c>
      <c r="G265" s="73" t="s">
        <v>192</v>
      </c>
      <c r="H265" s="61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69">
        <v>3</v>
      </c>
      <c r="B266" s="70">
        <v>2</v>
      </c>
      <c r="C266" s="70">
        <v>1</v>
      </c>
      <c r="D266" s="70">
        <v>6</v>
      </c>
      <c r="E266" s="70"/>
      <c r="F266" s="72"/>
      <c r="G266" s="73" t="s">
        <v>193</v>
      </c>
      <c r="H266" s="61">
        <v>232</v>
      </c>
      <c r="I266" s="148">
        <f t="shared" ref="I266:L267" si="27">I267</f>
        <v>0</v>
      </c>
      <c r="J266" s="160">
        <f t="shared" si="27"/>
        <v>0</v>
      </c>
      <c r="K266" s="149">
        <f t="shared" si="27"/>
        <v>0</v>
      </c>
      <c r="L266" s="149">
        <f t="shared" si="27"/>
        <v>0</v>
      </c>
    </row>
    <row r="267" spans="1:13" hidden="1">
      <c r="A267" s="69">
        <v>3</v>
      </c>
      <c r="B267" s="69">
        <v>2</v>
      </c>
      <c r="C267" s="70">
        <v>1</v>
      </c>
      <c r="D267" s="70">
        <v>6</v>
      </c>
      <c r="E267" s="70">
        <v>1</v>
      </c>
      <c r="F267" s="72"/>
      <c r="G267" s="73" t="s">
        <v>193</v>
      </c>
      <c r="H267" s="61">
        <v>233</v>
      </c>
      <c r="I267" s="148">
        <f t="shared" si="27"/>
        <v>0</v>
      </c>
      <c r="J267" s="160">
        <f t="shared" si="27"/>
        <v>0</v>
      </c>
      <c r="K267" s="149">
        <f t="shared" si="27"/>
        <v>0</v>
      </c>
      <c r="L267" s="149">
        <f t="shared" si="27"/>
        <v>0</v>
      </c>
    </row>
    <row r="268" spans="1:13" ht="24" hidden="1" customHeight="1">
      <c r="A268" s="66">
        <v>3</v>
      </c>
      <c r="B268" s="66">
        <v>2</v>
      </c>
      <c r="C268" s="70">
        <v>1</v>
      </c>
      <c r="D268" s="70">
        <v>6</v>
      </c>
      <c r="E268" s="70">
        <v>1</v>
      </c>
      <c r="F268" s="72">
        <v>1</v>
      </c>
      <c r="G268" s="73" t="s">
        <v>193</v>
      </c>
      <c r="H268" s="61">
        <v>234</v>
      </c>
      <c r="I268" s="174">
        <v>0</v>
      </c>
      <c r="J268" s="174">
        <v>0</v>
      </c>
      <c r="K268" s="174">
        <v>0</v>
      </c>
      <c r="L268" s="174">
        <v>0</v>
      </c>
      <c r="M268"/>
    </row>
    <row r="269" spans="1:13" ht="27.75" hidden="1" customHeight="1">
      <c r="A269" s="69">
        <v>3</v>
      </c>
      <c r="B269" s="69">
        <v>2</v>
      </c>
      <c r="C269" s="70">
        <v>1</v>
      </c>
      <c r="D269" s="70">
        <v>7</v>
      </c>
      <c r="E269" s="70"/>
      <c r="F269" s="72"/>
      <c r="G269" s="73" t="s">
        <v>194</v>
      </c>
      <c r="H269" s="61">
        <v>235</v>
      </c>
      <c r="I269" s="148">
        <f>I270</f>
        <v>0</v>
      </c>
      <c r="J269" s="160">
        <f>J270</f>
        <v>0</v>
      </c>
      <c r="K269" s="149">
        <f>K270</f>
        <v>0</v>
      </c>
      <c r="L269" s="149">
        <f>L270</f>
        <v>0</v>
      </c>
      <c r="M269"/>
    </row>
    <row r="270" spans="1:13" hidden="1">
      <c r="A270" s="69">
        <v>3</v>
      </c>
      <c r="B270" s="70">
        <v>2</v>
      </c>
      <c r="C270" s="70">
        <v>1</v>
      </c>
      <c r="D270" s="70">
        <v>7</v>
      </c>
      <c r="E270" s="70">
        <v>1</v>
      </c>
      <c r="F270" s="72"/>
      <c r="G270" s="73" t="s">
        <v>194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</row>
    <row r="271" spans="1:13" ht="27" hidden="1" customHeight="1">
      <c r="A271" s="69">
        <v>3</v>
      </c>
      <c r="B271" s="70">
        <v>2</v>
      </c>
      <c r="C271" s="70">
        <v>1</v>
      </c>
      <c r="D271" s="70">
        <v>7</v>
      </c>
      <c r="E271" s="70">
        <v>1</v>
      </c>
      <c r="F271" s="72">
        <v>1</v>
      </c>
      <c r="G271" s="73" t="s">
        <v>195</v>
      </c>
      <c r="H271" s="61">
        <v>237</v>
      </c>
      <c r="I271" s="151">
        <v>0</v>
      </c>
      <c r="J271" s="152">
        <v>0</v>
      </c>
      <c r="K271" s="152">
        <v>0</v>
      </c>
      <c r="L271" s="152">
        <v>0</v>
      </c>
      <c r="M271"/>
    </row>
    <row r="272" spans="1:13" ht="24.75" hidden="1" customHeight="1">
      <c r="A272" s="69">
        <v>3</v>
      </c>
      <c r="B272" s="70">
        <v>2</v>
      </c>
      <c r="C272" s="70">
        <v>1</v>
      </c>
      <c r="D272" s="70">
        <v>7</v>
      </c>
      <c r="E272" s="70">
        <v>1</v>
      </c>
      <c r="F272" s="72">
        <v>2</v>
      </c>
      <c r="G272" s="73" t="s">
        <v>196</v>
      </c>
      <c r="H272" s="61">
        <v>238</v>
      </c>
      <c r="I272" s="152">
        <v>0</v>
      </c>
      <c r="J272" s="152">
        <v>0</v>
      </c>
      <c r="K272" s="152">
        <v>0</v>
      </c>
      <c r="L272" s="152">
        <v>0</v>
      </c>
      <c r="M272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197</v>
      </c>
      <c r="H273" s="61">
        <v>239</v>
      </c>
      <c r="I273" s="148">
        <f>SUM(I274+I283+I287+I291+I295+I298+I301)</f>
        <v>0</v>
      </c>
      <c r="J273" s="160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/>
    </row>
    <row r="274" spans="1:13" hidden="1">
      <c r="A274" s="69">
        <v>3</v>
      </c>
      <c r="B274" s="70">
        <v>2</v>
      </c>
      <c r="C274" s="70">
        <v>2</v>
      </c>
      <c r="D274" s="70">
        <v>1</v>
      </c>
      <c r="E274" s="70"/>
      <c r="F274" s="72"/>
      <c r="G274" s="73" t="s">
        <v>198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</row>
    <row r="275" spans="1:13" hidden="1">
      <c r="A275" s="74">
        <v>3</v>
      </c>
      <c r="B275" s="69">
        <v>2</v>
      </c>
      <c r="C275" s="70">
        <v>2</v>
      </c>
      <c r="D275" s="70">
        <v>1</v>
      </c>
      <c r="E275" s="70">
        <v>1</v>
      </c>
      <c r="F275" s="72"/>
      <c r="G275" s="73" t="s">
        <v>176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</row>
    <row r="276" spans="1:13" hidden="1">
      <c r="A276" s="74">
        <v>3</v>
      </c>
      <c r="B276" s="69">
        <v>2</v>
      </c>
      <c r="C276" s="70">
        <v>2</v>
      </c>
      <c r="D276" s="70">
        <v>1</v>
      </c>
      <c r="E276" s="70">
        <v>1</v>
      </c>
      <c r="F276" s="72">
        <v>1</v>
      </c>
      <c r="G276" s="73" t="s">
        <v>176</v>
      </c>
      <c r="H276" s="61">
        <v>242</v>
      </c>
      <c r="I276" s="152">
        <v>0</v>
      </c>
      <c r="J276" s="152">
        <v>0</v>
      </c>
      <c r="K276" s="152">
        <v>0</v>
      </c>
      <c r="L276" s="152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199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178</v>
      </c>
      <c r="H278" s="61">
        <v>244</v>
      </c>
      <c r="I278" s="152">
        <v>0</v>
      </c>
      <c r="J278" s="151">
        <v>0</v>
      </c>
      <c r="K278" s="152">
        <v>0</v>
      </c>
      <c r="L278" s="152">
        <v>0</v>
      </c>
      <c r="M278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179</v>
      </c>
      <c r="H279" s="61">
        <v>245</v>
      </c>
      <c r="I279" s="152">
        <v>0</v>
      </c>
      <c r="J279" s="151">
        <v>0</v>
      </c>
      <c r="K279" s="152">
        <v>0</v>
      </c>
      <c r="L279" s="152">
        <v>0</v>
      </c>
      <c r="M27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180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181</v>
      </c>
      <c r="H281" s="61">
        <v>247</v>
      </c>
      <c r="I281" s="152">
        <v>0</v>
      </c>
      <c r="J281" s="151">
        <v>0</v>
      </c>
      <c r="K281" s="152">
        <v>0</v>
      </c>
      <c r="L281" s="152">
        <v>0</v>
      </c>
      <c r="M281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200</v>
      </c>
      <c r="H282" s="61">
        <v>248</v>
      </c>
      <c r="I282" s="152">
        <v>0</v>
      </c>
      <c r="J282" s="151">
        <v>0</v>
      </c>
      <c r="K282" s="152">
        <v>0</v>
      </c>
      <c r="L282" s="152">
        <v>0</v>
      </c>
      <c r="M282"/>
    </row>
    <row r="283" spans="1:13" ht="25.5" hidden="1" customHeight="1">
      <c r="A283" s="74">
        <v>3</v>
      </c>
      <c r="B283" s="69">
        <v>2</v>
      </c>
      <c r="C283" s="70">
        <v>2</v>
      </c>
      <c r="D283" s="70">
        <v>2</v>
      </c>
      <c r="E283" s="70"/>
      <c r="F283" s="72"/>
      <c r="G283" s="73" t="s">
        <v>201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/>
    </row>
    <row r="284" spans="1:13" ht="32.25" hidden="1" customHeight="1">
      <c r="A284" s="69">
        <v>3</v>
      </c>
      <c r="B284" s="70">
        <v>2</v>
      </c>
      <c r="C284" s="64">
        <v>2</v>
      </c>
      <c r="D284" s="64">
        <v>2</v>
      </c>
      <c r="E284" s="64">
        <v>1</v>
      </c>
      <c r="F284" s="67"/>
      <c r="G284" s="73" t="s">
        <v>201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/>
    </row>
    <row r="285" spans="1:13" ht="25.5" hidden="1" customHeight="1">
      <c r="A285" s="69">
        <v>3</v>
      </c>
      <c r="B285" s="70">
        <v>2</v>
      </c>
      <c r="C285" s="70">
        <v>2</v>
      </c>
      <c r="D285" s="70">
        <v>2</v>
      </c>
      <c r="E285" s="70">
        <v>1</v>
      </c>
      <c r="F285" s="72">
        <v>1</v>
      </c>
      <c r="G285" s="73" t="s">
        <v>202</v>
      </c>
      <c r="H285" s="61">
        <v>251</v>
      </c>
      <c r="I285" s="152">
        <v>0</v>
      </c>
      <c r="J285" s="152">
        <v>0</v>
      </c>
      <c r="K285" s="152">
        <v>0</v>
      </c>
      <c r="L285" s="152">
        <v>0</v>
      </c>
      <c r="M285"/>
    </row>
    <row r="286" spans="1:13" ht="25.5" hidden="1" customHeight="1">
      <c r="A286" s="69">
        <v>3</v>
      </c>
      <c r="B286" s="70">
        <v>2</v>
      </c>
      <c r="C286" s="70">
        <v>2</v>
      </c>
      <c r="D286" s="70">
        <v>2</v>
      </c>
      <c r="E286" s="70">
        <v>1</v>
      </c>
      <c r="F286" s="72">
        <v>2</v>
      </c>
      <c r="G286" s="91" t="s">
        <v>203</v>
      </c>
      <c r="H286" s="61">
        <v>252</v>
      </c>
      <c r="I286" s="152">
        <v>0</v>
      </c>
      <c r="J286" s="152">
        <v>0</v>
      </c>
      <c r="K286" s="152">
        <v>0</v>
      </c>
      <c r="L286" s="152">
        <v>0</v>
      </c>
      <c r="M286"/>
    </row>
    <row r="287" spans="1:13" ht="25.5" hidden="1" customHeight="1">
      <c r="A287" s="69">
        <v>3</v>
      </c>
      <c r="B287" s="70">
        <v>2</v>
      </c>
      <c r="C287" s="70">
        <v>2</v>
      </c>
      <c r="D287" s="70">
        <v>3</v>
      </c>
      <c r="E287" s="70"/>
      <c r="F287" s="72"/>
      <c r="G287" s="73" t="s">
        <v>204</v>
      </c>
      <c r="H287" s="61">
        <v>253</v>
      </c>
      <c r="I287" s="148">
        <f>I288</f>
        <v>0</v>
      </c>
      <c r="J287" s="160">
        <f>J288</f>
        <v>0</v>
      </c>
      <c r="K287" s="149">
        <f>K288</f>
        <v>0</v>
      </c>
      <c r="L287" s="149">
        <f>L288</f>
        <v>0</v>
      </c>
      <c r="M287"/>
    </row>
    <row r="288" spans="1:13" ht="30" hidden="1" customHeight="1">
      <c r="A288" s="66">
        <v>3</v>
      </c>
      <c r="B288" s="70">
        <v>2</v>
      </c>
      <c r="C288" s="70">
        <v>2</v>
      </c>
      <c r="D288" s="70">
        <v>3</v>
      </c>
      <c r="E288" s="70">
        <v>1</v>
      </c>
      <c r="F288" s="72"/>
      <c r="G288" s="73" t="s">
        <v>204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/>
    </row>
    <row r="289" spans="1:13" ht="31.5" hidden="1" customHeight="1">
      <c r="A289" s="66">
        <v>3</v>
      </c>
      <c r="B289" s="70">
        <v>2</v>
      </c>
      <c r="C289" s="70">
        <v>2</v>
      </c>
      <c r="D289" s="70">
        <v>3</v>
      </c>
      <c r="E289" s="70">
        <v>1</v>
      </c>
      <c r="F289" s="72">
        <v>1</v>
      </c>
      <c r="G289" s="73" t="s">
        <v>205</v>
      </c>
      <c r="H289" s="61">
        <v>255</v>
      </c>
      <c r="I289" s="152">
        <v>0</v>
      </c>
      <c r="J289" s="152">
        <v>0</v>
      </c>
      <c r="K289" s="152">
        <v>0</v>
      </c>
      <c r="L289" s="152">
        <v>0</v>
      </c>
      <c r="M289"/>
    </row>
    <row r="290" spans="1:13" ht="25.5" hidden="1" customHeight="1">
      <c r="A290" s="66">
        <v>3</v>
      </c>
      <c r="B290" s="70">
        <v>2</v>
      </c>
      <c r="C290" s="70">
        <v>2</v>
      </c>
      <c r="D290" s="70">
        <v>3</v>
      </c>
      <c r="E290" s="70">
        <v>1</v>
      </c>
      <c r="F290" s="72">
        <v>2</v>
      </c>
      <c r="G290" s="73" t="s">
        <v>206</v>
      </c>
      <c r="H290" s="61">
        <v>256</v>
      </c>
      <c r="I290" s="152">
        <v>0</v>
      </c>
      <c r="J290" s="152">
        <v>0</v>
      </c>
      <c r="K290" s="152">
        <v>0</v>
      </c>
      <c r="L290" s="152">
        <v>0</v>
      </c>
      <c r="M290"/>
    </row>
    <row r="291" spans="1:13" ht="27" hidden="1" customHeight="1">
      <c r="A291" s="69">
        <v>3</v>
      </c>
      <c r="B291" s="70">
        <v>2</v>
      </c>
      <c r="C291" s="70">
        <v>2</v>
      </c>
      <c r="D291" s="70">
        <v>4</v>
      </c>
      <c r="E291" s="70"/>
      <c r="F291" s="72"/>
      <c r="G291" s="73" t="s">
        <v>207</v>
      </c>
      <c r="H291" s="61">
        <v>257</v>
      </c>
      <c r="I291" s="148">
        <f>I292</f>
        <v>0</v>
      </c>
      <c r="J291" s="160">
        <f>J292</f>
        <v>0</v>
      </c>
      <c r="K291" s="149">
        <f>K292</f>
        <v>0</v>
      </c>
      <c r="L291" s="149">
        <f>L292</f>
        <v>0</v>
      </c>
      <c r="M291"/>
    </row>
    <row r="292" spans="1:13" hidden="1">
      <c r="A292" s="69">
        <v>3</v>
      </c>
      <c r="B292" s="70">
        <v>2</v>
      </c>
      <c r="C292" s="70">
        <v>2</v>
      </c>
      <c r="D292" s="70">
        <v>4</v>
      </c>
      <c r="E292" s="70">
        <v>1</v>
      </c>
      <c r="F292" s="72"/>
      <c r="G292" s="73" t="s">
        <v>207</v>
      </c>
      <c r="H292" s="61">
        <v>258</v>
      </c>
      <c r="I292" s="148">
        <f>SUM(I293:I294)</f>
        <v>0</v>
      </c>
      <c r="J292" s="160">
        <f>SUM(J293:J294)</f>
        <v>0</v>
      </c>
      <c r="K292" s="149">
        <f>SUM(K293:K294)</f>
        <v>0</v>
      </c>
      <c r="L292" s="149">
        <f>SUM(L293:L294)</f>
        <v>0</v>
      </c>
    </row>
    <row r="293" spans="1:13" ht="30.75" hidden="1" customHeight="1">
      <c r="A293" s="69">
        <v>3</v>
      </c>
      <c r="B293" s="70">
        <v>2</v>
      </c>
      <c r="C293" s="70">
        <v>2</v>
      </c>
      <c r="D293" s="70">
        <v>4</v>
      </c>
      <c r="E293" s="70">
        <v>1</v>
      </c>
      <c r="F293" s="72">
        <v>1</v>
      </c>
      <c r="G293" s="73" t="s">
        <v>208</v>
      </c>
      <c r="H293" s="61">
        <v>259</v>
      </c>
      <c r="I293" s="152">
        <v>0</v>
      </c>
      <c r="J293" s="152">
        <v>0</v>
      </c>
      <c r="K293" s="152">
        <v>0</v>
      </c>
      <c r="L293" s="152">
        <v>0</v>
      </c>
      <c r="M293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209</v>
      </c>
      <c r="H294" s="61">
        <v>260</v>
      </c>
      <c r="I294" s="152">
        <v>0</v>
      </c>
      <c r="J294" s="152">
        <v>0</v>
      </c>
      <c r="K294" s="152">
        <v>0</v>
      </c>
      <c r="L294" s="152">
        <v>0</v>
      </c>
      <c r="M294"/>
    </row>
    <row r="295" spans="1:13" ht="28.5" hidden="1" customHeight="1">
      <c r="A295" s="69">
        <v>3</v>
      </c>
      <c r="B295" s="70">
        <v>2</v>
      </c>
      <c r="C295" s="70">
        <v>2</v>
      </c>
      <c r="D295" s="70">
        <v>5</v>
      </c>
      <c r="E295" s="70"/>
      <c r="F295" s="72"/>
      <c r="G295" s="73" t="s">
        <v>210</v>
      </c>
      <c r="H295" s="61">
        <v>261</v>
      </c>
      <c r="I295" s="148">
        <f t="shared" ref="I295:L296" si="28">I296</f>
        <v>0</v>
      </c>
      <c r="J295" s="160">
        <f t="shared" si="28"/>
        <v>0</v>
      </c>
      <c r="K295" s="149">
        <f t="shared" si="28"/>
        <v>0</v>
      </c>
      <c r="L295" s="149">
        <f t="shared" si="28"/>
        <v>0</v>
      </c>
      <c r="M295"/>
    </row>
    <row r="296" spans="1:13" ht="26.25" hidden="1" customHeight="1">
      <c r="A296" s="69">
        <v>3</v>
      </c>
      <c r="B296" s="70">
        <v>2</v>
      </c>
      <c r="C296" s="70">
        <v>2</v>
      </c>
      <c r="D296" s="70">
        <v>5</v>
      </c>
      <c r="E296" s="70">
        <v>1</v>
      </c>
      <c r="F296" s="72"/>
      <c r="G296" s="73" t="s">
        <v>210</v>
      </c>
      <c r="H296" s="61">
        <v>262</v>
      </c>
      <c r="I296" s="148">
        <f t="shared" si="28"/>
        <v>0</v>
      </c>
      <c r="J296" s="160">
        <f t="shared" si="28"/>
        <v>0</v>
      </c>
      <c r="K296" s="149">
        <f t="shared" si="28"/>
        <v>0</v>
      </c>
      <c r="L296" s="149">
        <f t="shared" si="28"/>
        <v>0</v>
      </c>
      <c r="M296"/>
    </row>
    <row r="297" spans="1:13" ht="26.25" hidden="1" customHeight="1">
      <c r="A297" s="69">
        <v>3</v>
      </c>
      <c r="B297" s="70">
        <v>2</v>
      </c>
      <c r="C297" s="70">
        <v>2</v>
      </c>
      <c r="D297" s="70">
        <v>5</v>
      </c>
      <c r="E297" s="70">
        <v>1</v>
      </c>
      <c r="F297" s="72">
        <v>1</v>
      </c>
      <c r="G297" s="73" t="s">
        <v>210</v>
      </c>
      <c r="H297" s="61">
        <v>263</v>
      </c>
      <c r="I297" s="152">
        <v>0</v>
      </c>
      <c r="J297" s="152">
        <v>0</v>
      </c>
      <c r="K297" s="152">
        <v>0</v>
      </c>
      <c r="L297" s="152">
        <v>0</v>
      </c>
      <c r="M297"/>
    </row>
    <row r="298" spans="1:13" ht="26.25" hidden="1" customHeight="1">
      <c r="A298" s="69">
        <v>3</v>
      </c>
      <c r="B298" s="70">
        <v>2</v>
      </c>
      <c r="C298" s="70">
        <v>2</v>
      </c>
      <c r="D298" s="70">
        <v>6</v>
      </c>
      <c r="E298" s="70"/>
      <c r="F298" s="72"/>
      <c r="G298" s="73" t="s">
        <v>193</v>
      </c>
      <c r="H298" s="61">
        <v>264</v>
      </c>
      <c r="I298" s="148">
        <f t="shared" ref="I298:L299" si="29">I299</f>
        <v>0</v>
      </c>
      <c r="J298" s="178">
        <f t="shared" si="29"/>
        <v>0</v>
      </c>
      <c r="K298" s="149">
        <f t="shared" si="29"/>
        <v>0</v>
      </c>
      <c r="L298" s="149">
        <f t="shared" si="29"/>
        <v>0</v>
      </c>
      <c r="M298"/>
    </row>
    <row r="299" spans="1:13" ht="30" hidden="1" customHeight="1">
      <c r="A299" s="69">
        <v>3</v>
      </c>
      <c r="B299" s="70">
        <v>2</v>
      </c>
      <c r="C299" s="70">
        <v>2</v>
      </c>
      <c r="D299" s="70">
        <v>6</v>
      </c>
      <c r="E299" s="70">
        <v>1</v>
      </c>
      <c r="F299" s="72"/>
      <c r="G299" s="71" t="s">
        <v>193</v>
      </c>
      <c r="H299" s="61">
        <v>265</v>
      </c>
      <c r="I299" s="148">
        <f t="shared" si="29"/>
        <v>0</v>
      </c>
      <c r="J299" s="178">
        <f t="shared" si="29"/>
        <v>0</v>
      </c>
      <c r="K299" s="149">
        <f t="shared" si="29"/>
        <v>0</v>
      </c>
      <c r="L299" s="149">
        <f t="shared" si="29"/>
        <v>0</v>
      </c>
      <c r="M299"/>
    </row>
    <row r="300" spans="1:13" ht="24.75" hidden="1" customHeight="1">
      <c r="A300" s="69">
        <v>3</v>
      </c>
      <c r="B300" s="87">
        <v>2</v>
      </c>
      <c r="C300" s="87">
        <v>2</v>
      </c>
      <c r="D300" s="70">
        <v>6</v>
      </c>
      <c r="E300" s="87">
        <v>1</v>
      </c>
      <c r="F300" s="88">
        <v>1</v>
      </c>
      <c r="G300" s="111" t="s">
        <v>193</v>
      </c>
      <c r="H300" s="61">
        <v>266</v>
      </c>
      <c r="I300" s="152">
        <v>0</v>
      </c>
      <c r="J300" s="152">
        <v>0</v>
      </c>
      <c r="K300" s="152">
        <v>0</v>
      </c>
      <c r="L300" s="152">
        <v>0</v>
      </c>
      <c r="M300"/>
    </row>
    <row r="301" spans="1:13" ht="29.25" hidden="1" customHeight="1">
      <c r="A301" s="74">
        <v>3</v>
      </c>
      <c r="B301" s="69">
        <v>2</v>
      </c>
      <c r="C301" s="70">
        <v>2</v>
      </c>
      <c r="D301" s="70">
        <v>7</v>
      </c>
      <c r="E301" s="70"/>
      <c r="F301" s="72"/>
      <c r="G301" s="73" t="s">
        <v>194</v>
      </c>
      <c r="H301" s="61">
        <v>267</v>
      </c>
      <c r="I301" s="148">
        <f>I302</f>
        <v>0</v>
      </c>
      <c r="J301" s="178">
        <f>J302</f>
        <v>0</v>
      </c>
      <c r="K301" s="149">
        <f>K302</f>
        <v>0</v>
      </c>
      <c r="L301" s="149">
        <f>L302</f>
        <v>0</v>
      </c>
      <c r="M301"/>
    </row>
    <row r="302" spans="1:13" ht="26.25" hidden="1" customHeight="1">
      <c r="A302" s="74">
        <v>3</v>
      </c>
      <c r="B302" s="69">
        <v>2</v>
      </c>
      <c r="C302" s="70">
        <v>2</v>
      </c>
      <c r="D302" s="70">
        <v>7</v>
      </c>
      <c r="E302" s="70">
        <v>1</v>
      </c>
      <c r="F302" s="72"/>
      <c r="G302" s="73" t="s">
        <v>194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/>
    </row>
    <row r="303" spans="1:13" ht="27.75" hidden="1" customHeight="1">
      <c r="A303" s="74">
        <v>3</v>
      </c>
      <c r="B303" s="69">
        <v>2</v>
      </c>
      <c r="C303" s="69">
        <v>2</v>
      </c>
      <c r="D303" s="70">
        <v>7</v>
      </c>
      <c r="E303" s="70">
        <v>1</v>
      </c>
      <c r="F303" s="72">
        <v>1</v>
      </c>
      <c r="G303" s="73" t="s">
        <v>195</v>
      </c>
      <c r="H303" s="61">
        <v>269</v>
      </c>
      <c r="I303" s="152">
        <v>0</v>
      </c>
      <c r="J303" s="152">
        <v>0</v>
      </c>
      <c r="K303" s="152">
        <v>0</v>
      </c>
      <c r="L303" s="152">
        <v>0</v>
      </c>
      <c r="M303"/>
    </row>
    <row r="304" spans="1:13" ht="25.5" hidden="1" customHeight="1">
      <c r="A304" s="74">
        <v>3</v>
      </c>
      <c r="B304" s="69">
        <v>2</v>
      </c>
      <c r="C304" s="69">
        <v>2</v>
      </c>
      <c r="D304" s="70">
        <v>7</v>
      </c>
      <c r="E304" s="70">
        <v>1</v>
      </c>
      <c r="F304" s="72">
        <v>2</v>
      </c>
      <c r="G304" s="73" t="s">
        <v>196</v>
      </c>
      <c r="H304" s="61">
        <v>270</v>
      </c>
      <c r="I304" s="152">
        <v>0</v>
      </c>
      <c r="J304" s="152">
        <v>0</v>
      </c>
      <c r="K304" s="152">
        <v>0</v>
      </c>
      <c r="L304" s="152">
        <v>0</v>
      </c>
      <c r="M304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211</v>
      </c>
      <c r="H305" s="61">
        <v>271</v>
      </c>
      <c r="I305" s="144">
        <f>SUM(I306+I338)</f>
        <v>0</v>
      </c>
      <c r="J305" s="179">
        <f>SUM(J306+J338)</f>
        <v>0</v>
      </c>
      <c r="K305" s="145">
        <f>SUM(K306+K338)</f>
        <v>0</v>
      </c>
      <c r="L305" s="145">
        <f>SUM(L306+L338)</f>
        <v>0</v>
      </c>
      <c r="M305"/>
    </row>
    <row r="306" spans="1:13" ht="40.5" hidden="1" customHeight="1">
      <c r="A306" s="74">
        <v>3</v>
      </c>
      <c r="B306" s="74">
        <v>3</v>
      </c>
      <c r="C306" s="69">
        <v>1</v>
      </c>
      <c r="D306" s="70"/>
      <c r="E306" s="70"/>
      <c r="F306" s="72"/>
      <c r="G306" s="73" t="s">
        <v>212</v>
      </c>
      <c r="H306" s="61">
        <v>272</v>
      </c>
      <c r="I306" s="148">
        <f>SUM(I307+I316+I320+I324+I328+I331+I334)</f>
        <v>0</v>
      </c>
      <c r="J306" s="178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/>
    </row>
    <row r="307" spans="1:13" ht="29.25" hidden="1" customHeight="1">
      <c r="A307" s="74">
        <v>3</v>
      </c>
      <c r="B307" s="74">
        <v>3</v>
      </c>
      <c r="C307" s="69">
        <v>1</v>
      </c>
      <c r="D307" s="70">
        <v>1</v>
      </c>
      <c r="E307" s="70"/>
      <c r="F307" s="72"/>
      <c r="G307" s="73" t="s">
        <v>198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/>
    </row>
    <row r="308" spans="1:13" ht="27" hidden="1" customHeight="1">
      <c r="A308" s="74">
        <v>3</v>
      </c>
      <c r="B308" s="74">
        <v>3</v>
      </c>
      <c r="C308" s="69">
        <v>1</v>
      </c>
      <c r="D308" s="70">
        <v>1</v>
      </c>
      <c r="E308" s="70">
        <v>1</v>
      </c>
      <c r="F308" s="72"/>
      <c r="G308" s="73" t="s">
        <v>176</v>
      </c>
      <c r="H308" s="61">
        <v>274</v>
      </c>
      <c r="I308" s="148">
        <f>SUM(I309:I309)</f>
        <v>0</v>
      </c>
      <c r="J308" s="178">
        <f>SUM(J309:J309)</f>
        <v>0</v>
      </c>
      <c r="K308" s="149">
        <f>SUM(K309:K309)</f>
        <v>0</v>
      </c>
      <c r="L308" s="149">
        <f>SUM(L309:L309)</f>
        <v>0</v>
      </c>
      <c r="M308"/>
    </row>
    <row r="309" spans="1:13" ht="28.5" hidden="1" customHeight="1">
      <c r="A309" s="74">
        <v>3</v>
      </c>
      <c r="B309" s="74">
        <v>3</v>
      </c>
      <c r="C309" s="69">
        <v>1</v>
      </c>
      <c r="D309" s="70">
        <v>1</v>
      </c>
      <c r="E309" s="70">
        <v>1</v>
      </c>
      <c r="F309" s="72">
        <v>1</v>
      </c>
      <c r="G309" s="73" t="s">
        <v>176</v>
      </c>
      <c r="H309" s="61">
        <v>275</v>
      </c>
      <c r="I309" s="152">
        <v>0</v>
      </c>
      <c r="J309" s="152">
        <v>0</v>
      </c>
      <c r="K309" s="152">
        <v>0</v>
      </c>
      <c r="L309" s="152">
        <v>0</v>
      </c>
      <c r="M30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199</v>
      </c>
      <c r="H310" s="61">
        <v>276</v>
      </c>
      <c r="I310" s="144">
        <f>SUM(I311:I312)</f>
        <v>0</v>
      </c>
      <c r="J310" s="144">
        <f>SUM(J311:J312)</f>
        <v>0</v>
      </c>
      <c r="K310" s="144">
        <f>SUM(K311:K312)</f>
        <v>0</v>
      </c>
      <c r="L310" s="144">
        <f>SUM(L311:L312)</f>
        <v>0</v>
      </c>
      <c r="M310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178</v>
      </c>
      <c r="H311" s="61">
        <v>277</v>
      </c>
      <c r="I311" s="152">
        <v>0</v>
      </c>
      <c r="J311" s="152">
        <v>0</v>
      </c>
      <c r="K311" s="152">
        <v>0</v>
      </c>
      <c r="L311" s="152">
        <v>0</v>
      </c>
      <c r="M311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179</v>
      </c>
      <c r="H312" s="61">
        <v>278</v>
      </c>
      <c r="I312" s="152">
        <v>0</v>
      </c>
      <c r="J312" s="152">
        <v>0</v>
      </c>
      <c r="K312" s="152">
        <v>0</v>
      </c>
      <c r="L312" s="152">
        <v>0</v>
      </c>
      <c r="M312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180</v>
      </c>
      <c r="H313" s="61">
        <v>279</v>
      </c>
      <c r="I313" s="144">
        <f>SUM(I314:I315)</f>
        <v>0</v>
      </c>
      <c r="J313" s="144">
        <f>SUM(J314:J315)</f>
        <v>0</v>
      </c>
      <c r="K313" s="144">
        <f>SUM(K314:K315)</f>
        <v>0</v>
      </c>
      <c r="L313" s="144">
        <f>SUM(L314:L315)</f>
        <v>0</v>
      </c>
      <c r="M313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181</v>
      </c>
      <c r="H314" s="61">
        <v>280</v>
      </c>
      <c r="I314" s="152">
        <v>0</v>
      </c>
      <c r="J314" s="152">
        <v>0</v>
      </c>
      <c r="K314" s="152">
        <v>0</v>
      </c>
      <c r="L314" s="152">
        <v>0</v>
      </c>
      <c r="M314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200</v>
      </c>
      <c r="H315" s="61">
        <v>281</v>
      </c>
      <c r="I315" s="152">
        <v>0</v>
      </c>
      <c r="J315" s="152">
        <v>0</v>
      </c>
      <c r="K315" s="152">
        <v>0</v>
      </c>
      <c r="L315" s="152">
        <v>0</v>
      </c>
      <c r="M315"/>
    </row>
    <row r="316" spans="1:13" hidden="1">
      <c r="A316" s="85">
        <v>3</v>
      </c>
      <c r="B316" s="66">
        <v>3</v>
      </c>
      <c r="C316" s="69">
        <v>1</v>
      </c>
      <c r="D316" s="70">
        <v>2</v>
      </c>
      <c r="E316" s="70"/>
      <c r="F316" s="72"/>
      <c r="G316" s="71" t="s">
        <v>213</v>
      </c>
      <c r="H316" s="61">
        <v>282</v>
      </c>
      <c r="I316" s="148">
        <f>I317</f>
        <v>0</v>
      </c>
      <c r="J316" s="178">
        <f>J317</f>
        <v>0</v>
      </c>
      <c r="K316" s="149">
        <f>K317</f>
        <v>0</v>
      </c>
      <c r="L316" s="149">
        <f>L317</f>
        <v>0</v>
      </c>
    </row>
    <row r="317" spans="1:13" ht="26.25" hidden="1" customHeight="1">
      <c r="A317" s="85">
        <v>3</v>
      </c>
      <c r="B317" s="85">
        <v>3</v>
      </c>
      <c r="C317" s="66">
        <v>1</v>
      </c>
      <c r="D317" s="64">
        <v>2</v>
      </c>
      <c r="E317" s="64">
        <v>1</v>
      </c>
      <c r="F317" s="67"/>
      <c r="G317" s="71" t="s">
        <v>213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/>
    </row>
    <row r="318" spans="1:13" ht="25.5" hidden="1" customHeight="1">
      <c r="A318" s="74">
        <v>3</v>
      </c>
      <c r="B318" s="74">
        <v>3</v>
      </c>
      <c r="C318" s="69">
        <v>1</v>
      </c>
      <c r="D318" s="70">
        <v>2</v>
      </c>
      <c r="E318" s="70">
        <v>1</v>
      </c>
      <c r="F318" s="72">
        <v>1</v>
      </c>
      <c r="G318" s="73" t="s">
        <v>214</v>
      </c>
      <c r="H318" s="61">
        <v>284</v>
      </c>
      <c r="I318" s="152">
        <v>0</v>
      </c>
      <c r="J318" s="152">
        <v>0</v>
      </c>
      <c r="K318" s="152">
        <v>0</v>
      </c>
      <c r="L318" s="152">
        <v>0</v>
      </c>
      <c r="M318"/>
    </row>
    <row r="319" spans="1:13" ht="24" hidden="1" customHeight="1">
      <c r="A319" s="79">
        <v>3</v>
      </c>
      <c r="B319" s="115">
        <v>3</v>
      </c>
      <c r="C319" s="86">
        <v>1</v>
      </c>
      <c r="D319" s="87">
        <v>2</v>
      </c>
      <c r="E319" s="87">
        <v>1</v>
      </c>
      <c r="F319" s="88">
        <v>2</v>
      </c>
      <c r="G319" s="89" t="s">
        <v>215</v>
      </c>
      <c r="H319" s="61">
        <v>285</v>
      </c>
      <c r="I319" s="152">
        <v>0</v>
      </c>
      <c r="J319" s="152">
        <v>0</v>
      </c>
      <c r="K319" s="152">
        <v>0</v>
      </c>
      <c r="L319" s="152">
        <v>0</v>
      </c>
      <c r="M319"/>
    </row>
    <row r="320" spans="1:13" ht="27.75" hidden="1" customHeight="1">
      <c r="A320" s="69">
        <v>3</v>
      </c>
      <c r="B320" s="71">
        <v>3</v>
      </c>
      <c r="C320" s="69">
        <v>1</v>
      </c>
      <c r="D320" s="70">
        <v>3</v>
      </c>
      <c r="E320" s="70"/>
      <c r="F320" s="72"/>
      <c r="G320" s="73" t="s">
        <v>216</v>
      </c>
      <c r="H320" s="61">
        <v>286</v>
      </c>
      <c r="I320" s="148">
        <f>I321</f>
        <v>0</v>
      </c>
      <c r="J320" s="178">
        <f>J321</f>
        <v>0</v>
      </c>
      <c r="K320" s="149">
        <f>K321</f>
        <v>0</v>
      </c>
      <c r="L320" s="149">
        <f>L321</f>
        <v>0</v>
      </c>
      <c r="M320"/>
    </row>
    <row r="321" spans="1:13" ht="24" hidden="1" customHeight="1">
      <c r="A321" s="69">
        <v>3</v>
      </c>
      <c r="B321" s="111">
        <v>3</v>
      </c>
      <c r="C321" s="86">
        <v>1</v>
      </c>
      <c r="D321" s="87">
        <v>3</v>
      </c>
      <c r="E321" s="87">
        <v>1</v>
      </c>
      <c r="F321" s="88"/>
      <c r="G321" s="73" t="s">
        <v>216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/>
    </row>
    <row r="322" spans="1:13" ht="27" hidden="1" customHeight="1">
      <c r="A322" s="69">
        <v>3</v>
      </c>
      <c r="B322" s="71">
        <v>3</v>
      </c>
      <c r="C322" s="69">
        <v>1</v>
      </c>
      <c r="D322" s="70">
        <v>3</v>
      </c>
      <c r="E322" s="70">
        <v>1</v>
      </c>
      <c r="F322" s="72">
        <v>1</v>
      </c>
      <c r="G322" s="73" t="s">
        <v>217</v>
      </c>
      <c r="H322" s="61">
        <v>288</v>
      </c>
      <c r="I322" s="174">
        <v>0</v>
      </c>
      <c r="J322" s="174">
        <v>0</v>
      </c>
      <c r="K322" s="174">
        <v>0</v>
      </c>
      <c r="L322" s="173">
        <v>0</v>
      </c>
      <c r="M322"/>
    </row>
    <row r="323" spans="1:13" ht="26.25" hidden="1" customHeight="1">
      <c r="A323" s="69">
        <v>3</v>
      </c>
      <c r="B323" s="71">
        <v>3</v>
      </c>
      <c r="C323" s="69">
        <v>1</v>
      </c>
      <c r="D323" s="70">
        <v>3</v>
      </c>
      <c r="E323" s="70">
        <v>1</v>
      </c>
      <c r="F323" s="72">
        <v>2</v>
      </c>
      <c r="G323" s="73" t="s">
        <v>218</v>
      </c>
      <c r="H323" s="61">
        <v>289</v>
      </c>
      <c r="I323" s="152">
        <v>0</v>
      </c>
      <c r="J323" s="152">
        <v>0</v>
      </c>
      <c r="K323" s="152">
        <v>0</v>
      </c>
      <c r="L323" s="152">
        <v>0</v>
      </c>
      <c r="M323"/>
    </row>
    <row r="324" spans="1:13" hidden="1">
      <c r="A324" s="69">
        <v>3</v>
      </c>
      <c r="B324" s="71">
        <v>3</v>
      </c>
      <c r="C324" s="69">
        <v>1</v>
      </c>
      <c r="D324" s="70">
        <v>4</v>
      </c>
      <c r="E324" s="70"/>
      <c r="F324" s="72"/>
      <c r="G324" s="73" t="s">
        <v>219</v>
      </c>
      <c r="H324" s="61">
        <v>290</v>
      </c>
      <c r="I324" s="148">
        <f>I325</f>
        <v>0</v>
      </c>
      <c r="J324" s="178">
        <f>J325</f>
        <v>0</v>
      </c>
      <c r="K324" s="149">
        <f>K325</f>
        <v>0</v>
      </c>
      <c r="L324" s="149">
        <f>L325</f>
        <v>0</v>
      </c>
    </row>
    <row r="325" spans="1:13" ht="31.5" hidden="1" customHeight="1">
      <c r="A325" s="74">
        <v>3</v>
      </c>
      <c r="B325" s="69">
        <v>3</v>
      </c>
      <c r="C325" s="70">
        <v>1</v>
      </c>
      <c r="D325" s="70">
        <v>4</v>
      </c>
      <c r="E325" s="70">
        <v>1</v>
      </c>
      <c r="F325" s="72"/>
      <c r="G325" s="73" t="s">
        <v>219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/>
    </row>
    <row r="326" spans="1:13" hidden="1">
      <c r="A326" s="74">
        <v>3</v>
      </c>
      <c r="B326" s="69">
        <v>3</v>
      </c>
      <c r="C326" s="70">
        <v>1</v>
      </c>
      <c r="D326" s="70">
        <v>4</v>
      </c>
      <c r="E326" s="70">
        <v>1</v>
      </c>
      <c r="F326" s="72">
        <v>1</v>
      </c>
      <c r="G326" s="73" t="s">
        <v>220</v>
      </c>
      <c r="H326" s="61">
        <v>292</v>
      </c>
      <c r="I326" s="151">
        <v>0</v>
      </c>
      <c r="J326" s="152">
        <v>0</v>
      </c>
      <c r="K326" s="152">
        <v>0</v>
      </c>
      <c r="L326" s="151">
        <v>0</v>
      </c>
    </row>
    <row r="327" spans="1:13" ht="30.75" hidden="1" customHeight="1">
      <c r="A327" s="69">
        <v>3</v>
      </c>
      <c r="B327" s="70">
        <v>3</v>
      </c>
      <c r="C327" s="70">
        <v>1</v>
      </c>
      <c r="D327" s="70">
        <v>4</v>
      </c>
      <c r="E327" s="70">
        <v>1</v>
      </c>
      <c r="F327" s="72">
        <v>2</v>
      </c>
      <c r="G327" s="73" t="s">
        <v>221</v>
      </c>
      <c r="H327" s="61">
        <v>293</v>
      </c>
      <c r="I327" s="152">
        <v>0</v>
      </c>
      <c r="J327" s="174">
        <v>0</v>
      </c>
      <c r="K327" s="174">
        <v>0</v>
      </c>
      <c r="L327" s="173">
        <v>0</v>
      </c>
      <c r="M327"/>
    </row>
    <row r="328" spans="1:13" ht="26.25" hidden="1" customHeight="1">
      <c r="A328" s="69">
        <v>3</v>
      </c>
      <c r="B328" s="70">
        <v>3</v>
      </c>
      <c r="C328" s="70">
        <v>1</v>
      </c>
      <c r="D328" s="70">
        <v>5</v>
      </c>
      <c r="E328" s="70"/>
      <c r="F328" s="72"/>
      <c r="G328" s="73" t="s">
        <v>222</v>
      </c>
      <c r="H328" s="61">
        <v>294</v>
      </c>
      <c r="I328" s="162">
        <f t="shared" ref="I328:L329" si="30">I329</f>
        <v>0</v>
      </c>
      <c r="J328" s="178">
        <f t="shared" si="30"/>
        <v>0</v>
      </c>
      <c r="K328" s="149">
        <f t="shared" si="30"/>
        <v>0</v>
      </c>
      <c r="L328" s="149">
        <f t="shared" si="30"/>
        <v>0</v>
      </c>
      <c r="M328"/>
    </row>
    <row r="329" spans="1:13" ht="30" hidden="1" customHeight="1">
      <c r="A329" s="66">
        <v>3</v>
      </c>
      <c r="B329" s="87">
        <v>3</v>
      </c>
      <c r="C329" s="87">
        <v>1</v>
      </c>
      <c r="D329" s="87">
        <v>5</v>
      </c>
      <c r="E329" s="87">
        <v>1</v>
      </c>
      <c r="F329" s="88"/>
      <c r="G329" s="73" t="s">
        <v>222</v>
      </c>
      <c r="H329" s="61">
        <v>295</v>
      </c>
      <c r="I329" s="149">
        <f t="shared" si="30"/>
        <v>0</v>
      </c>
      <c r="J329" s="180">
        <f t="shared" si="30"/>
        <v>0</v>
      </c>
      <c r="K329" s="162">
        <f t="shared" si="30"/>
        <v>0</v>
      </c>
      <c r="L329" s="162">
        <f t="shared" si="30"/>
        <v>0</v>
      </c>
      <c r="M329"/>
    </row>
    <row r="330" spans="1:13" ht="30" hidden="1" customHeight="1">
      <c r="A330" s="69">
        <v>3</v>
      </c>
      <c r="B330" s="70">
        <v>3</v>
      </c>
      <c r="C330" s="70">
        <v>1</v>
      </c>
      <c r="D330" s="70">
        <v>5</v>
      </c>
      <c r="E330" s="70">
        <v>1</v>
      </c>
      <c r="F330" s="72">
        <v>1</v>
      </c>
      <c r="G330" s="73" t="s">
        <v>223</v>
      </c>
      <c r="H330" s="61">
        <v>296</v>
      </c>
      <c r="I330" s="152">
        <v>0</v>
      </c>
      <c r="J330" s="174">
        <v>0</v>
      </c>
      <c r="K330" s="174">
        <v>0</v>
      </c>
      <c r="L330" s="173">
        <v>0</v>
      </c>
      <c r="M330"/>
    </row>
    <row r="331" spans="1:13" ht="30" hidden="1" customHeight="1">
      <c r="A331" s="69">
        <v>3</v>
      </c>
      <c r="B331" s="70">
        <v>3</v>
      </c>
      <c r="C331" s="70">
        <v>1</v>
      </c>
      <c r="D331" s="70">
        <v>6</v>
      </c>
      <c r="E331" s="70"/>
      <c r="F331" s="72"/>
      <c r="G331" s="71" t="s">
        <v>193</v>
      </c>
      <c r="H331" s="61">
        <v>297</v>
      </c>
      <c r="I331" s="149">
        <f t="shared" ref="I331:L332" si="31">I332</f>
        <v>0</v>
      </c>
      <c r="J331" s="178">
        <f t="shared" si="31"/>
        <v>0</v>
      </c>
      <c r="K331" s="149">
        <f t="shared" si="31"/>
        <v>0</v>
      </c>
      <c r="L331" s="149">
        <f t="shared" si="31"/>
        <v>0</v>
      </c>
      <c r="M331"/>
    </row>
    <row r="332" spans="1:13" ht="30" hidden="1" customHeight="1">
      <c r="A332" s="69">
        <v>3</v>
      </c>
      <c r="B332" s="70">
        <v>3</v>
      </c>
      <c r="C332" s="70">
        <v>1</v>
      </c>
      <c r="D332" s="70">
        <v>6</v>
      </c>
      <c r="E332" s="70">
        <v>1</v>
      </c>
      <c r="F332" s="72"/>
      <c r="G332" s="71" t="s">
        <v>193</v>
      </c>
      <c r="H332" s="61">
        <v>298</v>
      </c>
      <c r="I332" s="148">
        <f t="shared" si="31"/>
        <v>0</v>
      </c>
      <c r="J332" s="178">
        <f t="shared" si="31"/>
        <v>0</v>
      </c>
      <c r="K332" s="149">
        <f t="shared" si="31"/>
        <v>0</v>
      </c>
      <c r="L332" s="149">
        <f t="shared" si="31"/>
        <v>0</v>
      </c>
      <c r="M332"/>
    </row>
    <row r="333" spans="1:13" ht="25.5" hidden="1" customHeight="1">
      <c r="A333" s="69">
        <v>3</v>
      </c>
      <c r="B333" s="70">
        <v>3</v>
      </c>
      <c r="C333" s="70">
        <v>1</v>
      </c>
      <c r="D333" s="70">
        <v>6</v>
      </c>
      <c r="E333" s="70">
        <v>1</v>
      </c>
      <c r="F333" s="72">
        <v>1</v>
      </c>
      <c r="G333" s="71" t="s">
        <v>193</v>
      </c>
      <c r="H333" s="61">
        <v>299</v>
      </c>
      <c r="I333" s="174">
        <v>0</v>
      </c>
      <c r="J333" s="174">
        <v>0</v>
      </c>
      <c r="K333" s="174">
        <v>0</v>
      </c>
      <c r="L333" s="173">
        <v>0</v>
      </c>
      <c r="M333"/>
    </row>
    <row r="334" spans="1:13" ht="22.5" hidden="1" customHeight="1">
      <c r="A334" s="69">
        <v>3</v>
      </c>
      <c r="B334" s="70">
        <v>3</v>
      </c>
      <c r="C334" s="70">
        <v>1</v>
      </c>
      <c r="D334" s="70">
        <v>7</v>
      </c>
      <c r="E334" s="70"/>
      <c r="F334" s="72"/>
      <c r="G334" s="73" t="s">
        <v>224</v>
      </c>
      <c r="H334" s="61">
        <v>300</v>
      </c>
      <c r="I334" s="148">
        <f>I335</f>
        <v>0</v>
      </c>
      <c r="J334" s="178">
        <f>J335</f>
        <v>0</v>
      </c>
      <c r="K334" s="149">
        <f>K335</f>
        <v>0</v>
      </c>
      <c r="L334" s="149">
        <f>L335</f>
        <v>0</v>
      </c>
      <c r="M334"/>
    </row>
    <row r="335" spans="1:13" ht="25.5" hidden="1" customHeight="1">
      <c r="A335" s="69">
        <v>3</v>
      </c>
      <c r="B335" s="70">
        <v>3</v>
      </c>
      <c r="C335" s="70">
        <v>1</v>
      </c>
      <c r="D335" s="70">
        <v>7</v>
      </c>
      <c r="E335" s="70">
        <v>1</v>
      </c>
      <c r="F335" s="72"/>
      <c r="G335" s="73" t="s">
        <v>224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/>
    </row>
    <row r="336" spans="1:13" ht="27" hidden="1" customHeight="1">
      <c r="A336" s="69">
        <v>3</v>
      </c>
      <c r="B336" s="70">
        <v>3</v>
      </c>
      <c r="C336" s="70">
        <v>1</v>
      </c>
      <c r="D336" s="70">
        <v>7</v>
      </c>
      <c r="E336" s="70">
        <v>1</v>
      </c>
      <c r="F336" s="72">
        <v>1</v>
      </c>
      <c r="G336" s="73" t="s">
        <v>225</v>
      </c>
      <c r="H336" s="61">
        <v>302</v>
      </c>
      <c r="I336" s="174">
        <v>0</v>
      </c>
      <c r="J336" s="174">
        <v>0</v>
      </c>
      <c r="K336" s="174">
        <v>0</v>
      </c>
      <c r="L336" s="173">
        <v>0</v>
      </c>
      <c r="M336"/>
    </row>
    <row r="337" spans="1:16" ht="27.75" hidden="1" customHeight="1">
      <c r="A337" s="69">
        <v>3</v>
      </c>
      <c r="B337" s="70">
        <v>3</v>
      </c>
      <c r="C337" s="70">
        <v>1</v>
      </c>
      <c r="D337" s="70">
        <v>7</v>
      </c>
      <c r="E337" s="70">
        <v>1</v>
      </c>
      <c r="F337" s="72">
        <v>2</v>
      </c>
      <c r="G337" s="73" t="s">
        <v>226</v>
      </c>
      <c r="H337" s="61">
        <v>303</v>
      </c>
      <c r="I337" s="152">
        <v>0</v>
      </c>
      <c r="J337" s="152">
        <v>0</v>
      </c>
      <c r="K337" s="152">
        <v>0</v>
      </c>
      <c r="L337" s="152">
        <v>0</v>
      </c>
      <c r="M337"/>
    </row>
    <row r="338" spans="1:16" ht="38.25" hidden="1" customHeight="1">
      <c r="A338" s="69">
        <v>3</v>
      </c>
      <c r="B338" s="70">
        <v>3</v>
      </c>
      <c r="C338" s="70">
        <v>2</v>
      </c>
      <c r="D338" s="70"/>
      <c r="E338" s="70"/>
      <c r="F338" s="72"/>
      <c r="G338" s="73" t="s">
        <v>227</v>
      </c>
      <c r="H338" s="61">
        <v>304</v>
      </c>
      <c r="I338" s="148">
        <f>SUM(I339+I348+I352+I356+I360+I363+I366)</f>
        <v>0</v>
      </c>
      <c r="J338" s="178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/>
    </row>
    <row r="339" spans="1:16" ht="30" hidden="1" customHeight="1">
      <c r="A339" s="69">
        <v>3</v>
      </c>
      <c r="B339" s="70">
        <v>3</v>
      </c>
      <c r="C339" s="70">
        <v>2</v>
      </c>
      <c r="D339" s="70">
        <v>1</v>
      </c>
      <c r="E339" s="70"/>
      <c r="F339" s="72"/>
      <c r="G339" s="73" t="s">
        <v>175</v>
      </c>
      <c r="H339" s="61">
        <v>305</v>
      </c>
      <c r="I339" s="148">
        <f>I340</f>
        <v>0</v>
      </c>
      <c r="J339" s="178">
        <f>J340</f>
        <v>0</v>
      </c>
      <c r="K339" s="149">
        <f>K340</f>
        <v>0</v>
      </c>
      <c r="L339" s="149">
        <f>L340</f>
        <v>0</v>
      </c>
      <c r="M339"/>
    </row>
    <row r="340" spans="1:16" hidden="1">
      <c r="A340" s="74">
        <v>3</v>
      </c>
      <c r="B340" s="69">
        <v>3</v>
      </c>
      <c r="C340" s="70">
        <v>2</v>
      </c>
      <c r="D340" s="71">
        <v>1</v>
      </c>
      <c r="E340" s="69">
        <v>1</v>
      </c>
      <c r="F340" s="72"/>
      <c r="G340" s="73" t="s">
        <v>175</v>
      </c>
      <c r="H340" s="61">
        <v>306</v>
      </c>
      <c r="I340" s="148">
        <f t="shared" ref="I340:P340" si="32">SUM(I341:I341)</f>
        <v>0</v>
      </c>
      <c r="J340" s="148">
        <f t="shared" si="32"/>
        <v>0</v>
      </c>
      <c r="K340" s="148">
        <f t="shared" si="32"/>
        <v>0</v>
      </c>
      <c r="L340" s="148">
        <f t="shared" si="32"/>
        <v>0</v>
      </c>
      <c r="M340" s="129">
        <f t="shared" si="32"/>
        <v>0</v>
      </c>
      <c r="N340" s="129">
        <f t="shared" si="32"/>
        <v>0</v>
      </c>
      <c r="O340" s="129">
        <f t="shared" si="32"/>
        <v>0</v>
      </c>
      <c r="P340" s="129">
        <f t="shared" si="32"/>
        <v>0</v>
      </c>
    </row>
    <row r="341" spans="1:16" ht="27.75" hidden="1" customHeight="1">
      <c r="A341" s="74">
        <v>3</v>
      </c>
      <c r="B341" s="69">
        <v>3</v>
      </c>
      <c r="C341" s="70">
        <v>2</v>
      </c>
      <c r="D341" s="71">
        <v>1</v>
      </c>
      <c r="E341" s="69">
        <v>1</v>
      </c>
      <c r="F341" s="72">
        <v>1</v>
      </c>
      <c r="G341" s="73" t="s">
        <v>176</v>
      </c>
      <c r="H341" s="61">
        <v>307</v>
      </c>
      <c r="I341" s="174">
        <v>0</v>
      </c>
      <c r="J341" s="174">
        <v>0</v>
      </c>
      <c r="K341" s="174">
        <v>0</v>
      </c>
      <c r="L341" s="173">
        <v>0</v>
      </c>
      <c r="M341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89" t="s">
        <v>199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89" t="s">
        <v>178</v>
      </c>
      <c r="H343" s="61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89" t="s">
        <v>179</v>
      </c>
      <c r="H344" s="61">
        <v>310</v>
      </c>
      <c r="I344" s="152">
        <v>0</v>
      </c>
      <c r="J344" s="152">
        <v>0</v>
      </c>
      <c r="K344" s="152">
        <v>0</v>
      </c>
      <c r="L344" s="152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89" t="s">
        <v>180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89" t="s">
        <v>181</v>
      </c>
      <c r="H346" s="61">
        <v>312</v>
      </c>
      <c r="I346" s="152">
        <v>0</v>
      </c>
      <c r="J346" s="152">
        <v>0</v>
      </c>
      <c r="K346" s="152">
        <v>0</v>
      </c>
      <c r="L346" s="152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89" t="s">
        <v>200</v>
      </c>
      <c r="H347" s="61">
        <v>313</v>
      </c>
      <c r="I347" s="158">
        <v>0</v>
      </c>
      <c r="J347" s="181">
        <v>0</v>
      </c>
      <c r="K347" s="158">
        <v>0</v>
      </c>
      <c r="L347" s="158">
        <v>0</v>
      </c>
    </row>
    <row r="348" spans="1:16" hidden="1">
      <c r="A348" s="79">
        <v>3</v>
      </c>
      <c r="B348" s="79">
        <v>3</v>
      </c>
      <c r="C348" s="86">
        <v>2</v>
      </c>
      <c r="D348" s="111">
        <v>2</v>
      </c>
      <c r="E348" s="86"/>
      <c r="F348" s="88"/>
      <c r="G348" s="111" t="s">
        <v>213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</row>
    <row r="349" spans="1:16" hidden="1">
      <c r="A349" s="74">
        <v>3</v>
      </c>
      <c r="B349" s="74">
        <v>3</v>
      </c>
      <c r="C349" s="69">
        <v>2</v>
      </c>
      <c r="D349" s="71">
        <v>2</v>
      </c>
      <c r="E349" s="69">
        <v>1</v>
      </c>
      <c r="F349" s="72"/>
      <c r="G349" s="111" t="s">
        <v>213</v>
      </c>
      <c r="H349" s="61">
        <v>315</v>
      </c>
      <c r="I349" s="148">
        <f>SUM(I350:I351)</f>
        <v>0</v>
      </c>
      <c r="J349" s="160">
        <f>SUM(J350:J351)</f>
        <v>0</v>
      </c>
      <c r="K349" s="149">
        <f>SUM(K350:K351)</f>
        <v>0</v>
      </c>
      <c r="L349" s="149">
        <f>SUM(L350:L351)</f>
        <v>0</v>
      </c>
    </row>
    <row r="350" spans="1:16" hidden="1">
      <c r="A350" s="74">
        <v>3</v>
      </c>
      <c r="B350" s="74">
        <v>3</v>
      </c>
      <c r="C350" s="69">
        <v>2</v>
      </c>
      <c r="D350" s="71">
        <v>2</v>
      </c>
      <c r="E350" s="74">
        <v>1</v>
      </c>
      <c r="F350" s="101">
        <v>1</v>
      </c>
      <c r="G350" s="73" t="s">
        <v>214</v>
      </c>
      <c r="H350" s="61">
        <v>316</v>
      </c>
      <c r="I350" s="152">
        <v>0</v>
      </c>
      <c r="J350" s="152">
        <v>0</v>
      </c>
      <c r="K350" s="152">
        <v>0</v>
      </c>
      <c r="L350" s="152">
        <v>0</v>
      </c>
    </row>
    <row r="351" spans="1:16" hidden="1">
      <c r="A351" s="79">
        <v>3</v>
      </c>
      <c r="B351" s="79">
        <v>3</v>
      </c>
      <c r="C351" s="80">
        <v>2</v>
      </c>
      <c r="D351" s="81">
        <v>2</v>
      </c>
      <c r="E351" s="82">
        <v>1</v>
      </c>
      <c r="F351" s="112">
        <v>2</v>
      </c>
      <c r="G351" s="105" t="s">
        <v>215</v>
      </c>
      <c r="H351" s="61">
        <v>317</v>
      </c>
      <c r="I351" s="152">
        <v>0</v>
      </c>
      <c r="J351" s="152">
        <v>0</v>
      </c>
      <c r="K351" s="152">
        <v>0</v>
      </c>
      <c r="L351" s="152">
        <v>0</v>
      </c>
    </row>
    <row r="352" spans="1:16" ht="23.25" hidden="1" customHeight="1">
      <c r="A352" s="74">
        <v>3</v>
      </c>
      <c r="B352" s="74">
        <v>3</v>
      </c>
      <c r="C352" s="69">
        <v>2</v>
      </c>
      <c r="D352" s="70">
        <v>3</v>
      </c>
      <c r="E352" s="71"/>
      <c r="F352" s="101"/>
      <c r="G352" s="73" t="s">
        <v>216</v>
      </c>
      <c r="H352" s="61">
        <v>318</v>
      </c>
      <c r="I352" s="148">
        <f>I353</f>
        <v>0</v>
      </c>
      <c r="J352" s="160">
        <f>J353</f>
        <v>0</v>
      </c>
      <c r="K352" s="149">
        <f>K353</f>
        <v>0</v>
      </c>
      <c r="L352" s="149">
        <f>L353</f>
        <v>0</v>
      </c>
      <c r="M352"/>
    </row>
    <row r="353" spans="1:13" ht="27.75" hidden="1" customHeight="1">
      <c r="A353" s="74">
        <v>3</v>
      </c>
      <c r="B353" s="74">
        <v>3</v>
      </c>
      <c r="C353" s="69">
        <v>2</v>
      </c>
      <c r="D353" s="70">
        <v>3</v>
      </c>
      <c r="E353" s="71">
        <v>1</v>
      </c>
      <c r="F353" s="101"/>
      <c r="G353" s="73" t="s">
        <v>216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/>
    </row>
    <row r="354" spans="1:13" ht="28.5" hidden="1" customHeight="1">
      <c r="A354" s="74">
        <v>3</v>
      </c>
      <c r="B354" s="74">
        <v>3</v>
      </c>
      <c r="C354" s="69">
        <v>2</v>
      </c>
      <c r="D354" s="70">
        <v>3</v>
      </c>
      <c r="E354" s="71">
        <v>1</v>
      </c>
      <c r="F354" s="101">
        <v>1</v>
      </c>
      <c r="G354" s="73" t="s">
        <v>217</v>
      </c>
      <c r="H354" s="61">
        <v>320</v>
      </c>
      <c r="I354" s="174">
        <v>0</v>
      </c>
      <c r="J354" s="174">
        <v>0</v>
      </c>
      <c r="K354" s="174">
        <v>0</v>
      </c>
      <c r="L354" s="173">
        <v>0</v>
      </c>
      <c r="M354"/>
    </row>
    <row r="355" spans="1:13" ht="27.75" hidden="1" customHeight="1">
      <c r="A355" s="74">
        <v>3</v>
      </c>
      <c r="B355" s="74">
        <v>3</v>
      </c>
      <c r="C355" s="69">
        <v>2</v>
      </c>
      <c r="D355" s="70">
        <v>3</v>
      </c>
      <c r="E355" s="71">
        <v>1</v>
      </c>
      <c r="F355" s="101">
        <v>2</v>
      </c>
      <c r="G355" s="73" t="s">
        <v>218</v>
      </c>
      <c r="H355" s="61">
        <v>321</v>
      </c>
      <c r="I355" s="152">
        <v>0</v>
      </c>
      <c r="J355" s="152">
        <v>0</v>
      </c>
      <c r="K355" s="152">
        <v>0</v>
      </c>
      <c r="L355" s="152">
        <v>0</v>
      </c>
      <c r="M355"/>
    </row>
    <row r="356" spans="1:13" hidden="1">
      <c r="A356" s="74">
        <v>3</v>
      </c>
      <c r="B356" s="74">
        <v>3</v>
      </c>
      <c r="C356" s="69">
        <v>2</v>
      </c>
      <c r="D356" s="70">
        <v>4</v>
      </c>
      <c r="E356" s="70"/>
      <c r="F356" s="72"/>
      <c r="G356" s="73" t="s">
        <v>219</v>
      </c>
      <c r="H356" s="61">
        <v>322</v>
      </c>
      <c r="I356" s="148">
        <f>I357</f>
        <v>0</v>
      </c>
      <c r="J356" s="160">
        <f>J357</f>
        <v>0</v>
      </c>
      <c r="K356" s="149">
        <f>K357</f>
        <v>0</v>
      </c>
      <c r="L356" s="149">
        <f>L357</f>
        <v>0</v>
      </c>
    </row>
    <row r="357" spans="1:13" hidden="1">
      <c r="A357" s="85">
        <v>3</v>
      </c>
      <c r="B357" s="85">
        <v>3</v>
      </c>
      <c r="C357" s="66">
        <v>2</v>
      </c>
      <c r="D357" s="64">
        <v>4</v>
      </c>
      <c r="E357" s="64">
        <v>1</v>
      </c>
      <c r="F357" s="67"/>
      <c r="G357" s="73" t="s">
        <v>219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</row>
    <row r="358" spans="1:13" ht="30.75" hidden="1" customHeight="1">
      <c r="A358" s="74">
        <v>3</v>
      </c>
      <c r="B358" s="74">
        <v>3</v>
      </c>
      <c r="C358" s="69">
        <v>2</v>
      </c>
      <c r="D358" s="70">
        <v>4</v>
      </c>
      <c r="E358" s="70">
        <v>1</v>
      </c>
      <c r="F358" s="72">
        <v>1</v>
      </c>
      <c r="G358" s="73" t="s">
        <v>220</v>
      </c>
      <c r="H358" s="61">
        <v>324</v>
      </c>
      <c r="I358" s="152">
        <v>0</v>
      </c>
      <c r="J358" s="152">
        <v>0</v>
      </c>
      <c r="K358" s="152">
        <v>0</v>
      </c>
      <c r="L358" s="152">
        <v>0</v>
      </c>
      <c r="M358"/>
    </row>
    <row r="359" spans="1:13" hidden="1">
      <c r="A359" s="74">
        <v>3</v>
      </c>
      <c r="B359" s="74">
        <v>3</v>
      </c>
      <c r="C359" s="69">
        <v>2</v>
      </c>
      <c r="D359" s="70">
        <v>4</v>
      </c>
      <c r="E359" s="70">
        <v>1</v>
      </c>
      <c r="F359" s="72">
        <v>2</v>
      </c>
      <c r="G359" s="73" t="s">
        <v>228</v>
      </c>
      <c r="H359" s="61">
        <v>325</v>
      </c>
      <c r="I359" s="152">
        <v>0</v>
      </c>
      <c r="J359" s="152">
        <v>0</v>
      </c>
      <c r="K359" s="152">
        <v>0</v>
      </c>
      <c r="L359" s="152">
        <v>0</v>
      </c>
    </row>
    <row r="360" spans="1:13" hidden="1">
      <c r="A360" s="74">
        <v>3</v>
      </c>
      <c r="B360" s="74">
        <v>3</v>
      </c>
      <c r="C360" s="69">
        <v>2</v>
      </c>
      <c r="D360" s="70">
        <v>5</v>
      </c>
      <c r="E360" s="70"/>
      <c r="F360" s="72"/>
      <c r="G360" s="73" t="s">
        <v>222</v>
      </c>
      <c r="H360" s="61">
        <v>326</v>
      </c>
      <c r="I360" s="148">
        <f t="shared" ref="I360:L361" si="33">I361</f>
        <v>0</v>
      </c>
      <c r="J360" s="160">
        <f t="shared" si="33"/>
        <v>0</v>
      </c>
      <c r="K360" s="149">
        <f t="shared" si="33"/>
        <v>0</v>
      </c>
      <c r="L360" s="149">
        <f t="shared" si="33"/>
        <v>0</v>
      </c>
    </row>
    <row r="361" spans="1:13" hidden="1">
      <c r="A361" s="85">
        <v>3</v>
      </c>
      <c r="B361" s="85">
        <v>3</v>
      </c>
      <c r="C361" s="66">
        <v>2</v>
      </c>
      <c r="D361" s="64">
        <v>5</v>
      </c>
      <c r="E361" s="64">
        <v>1</v>
      </c>
      <c r="F361" s="67"/>
      <c r="G361" s="73" t="s">
        <v>222</v>
      </c>
      <c r="H361" s="61">
        <v>327</v>
      </c>
      <c r="I361" s="159">
        <f t="shared" si="33"/>
        <v>0</v>
      </c>
      <c r="J361" s="161">
        <f t="shared" si="33"/>
        <v>0</v>
      </c>
      <c r="K361" s="162">
        <f t="shared" si="33"/>
        <v>0</v>
      </c>
      <c r="L361" s="162">
        <f t="shared" si="33"/>
        <v>0</v>
      </c>
    </row>
    <row r="362" spans="1:13" hidden="1">
      <c r="A362" s="74">
        <v>3</v>
      </c>
      <c r="B362" s="74">
        <v>3</v>
      </c>
      <c r="C362" s="69">
        <v>2</v>
      </c>
      <c r="D362" s="70">
        <v>5</v>
      </c>
      <c r="E362" s="70">
        <v>1</v>
      </c>
      <c r="F362" s="72">
        <v>1</v>
      </c>
      <c r="G362" s="73" t="s">
        <v>222</v>
      </c>
      <c r="H362" s="61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74">
        <v>3</v>
      </c>
      <c r="B363" s="74">
        <v>3</v>
      </c>
      <c r="C363" s="69">
        <v>2</v>
      </c>
      <c r="D363" s="70">
        <v>6</v>
      </c>
      <c r="E363" s="70"/>
      <c r="F363" s="72"/>
      <c r="G363" s="71" t="s">
        <v>193</v>
      </c>
      <c r="H363" s="61">
        <v>329</v>
      </c>
      <c r="I363" s="148">
        <f t="shared" ref="I363:L364" si="34">I364</f>
        <v>0</v>
      </c>
      <c r="J363" s="160">
        <f t="shared" si="34"/>
        <v>0</v>
      </c>
      <c r="K363" s="149">
        <f t="shared" si="34"/>
        <v>0</v>
      </c>
      <c r="L363" s="149">
        <f t="shared" si="34"/>
        <v>0</v>
      </c>
      <c r="M363"/>
    </row>
    <row r="364" spans="1:13" ht="25.5" hidden="1" customHeight="1">
      <c r="A364" s="74">
        <v>3</v>
      </c>
      <c r="B364" s="74">
        <v>3</v>
      </c>
      <c r="C364" s="69">
        <v>2</v>
      </c>
      <c r="D364" s="70">
        <v>6</v>
      </c>
      <c r="E364" s="70">
        <v>1</v>
      </c>
      <c r="F364" s="72"/>
      <c r="G364" s="71" t="s">
        <v>193</v>
      </c>
      <c r="H364" s="61">
        <v>330</v>
      </c>
      <c r="I364" s="148">
        <f t="shared" si="34"/>
        <v>0</v>
      </c>
      <c r="J364" s="160">
        <f t="shared" si="34"/>
        <v>0</v>
      </c>
      <c r="K364" s="149">
        <f t="shared" si="34"/>
        <v>0</v>
      </c>
      <c r="L364" s="149">
        <f t="shared" si="34"/>
        <v>0</v>
      </c>
      <c r="M364"/>
    </row>
    <row r="365" spans="1:13" ht="24" hidden="1" customHeight="1">
      <c r="A365" s="79">
        <v>3</v>
      </c>
      <c r="B365" s="79">
        <v>3</v>
      </c>
      <c r="C365" s="80">
        <v>2</v>
      </c>
      <c r="D365" s="81">
        <v>6</v>
      </c>
      <c r="E365" s="81">
        <v>1</v>
      </c>
      <c r="F365" s="83">
        <v>1</v>
      </c>
      <c r="G365" s="82" t="s">
        <v>193</v>
      </c>
      <c r="H365" s="61">
        <v>331</v>
      </c>
      <c r="I365" s="174">
        <v>0</v>
      </c>
      <c r="J365" s="174">
        <v>0</v>
      </c>
      <c r="K365" s="174">
        <v>0</v>
      </c>
      <c r="L365" s="173">
        <v>0</v>
      </c>
      <c r="M365"/>
    </row>
    <row r="366" spans="1:13" ht="28.5" hidden="1" customHeight="1">
      <c r="A366" s="74">
        <v>3</v>
      </c>
      <c r="B366" s="74">
        <v>3</v>
      </c>
      <c r="C366" s="69">
        <v>2</v>
      </c>
      <c r="D366" s="70">
        <v>7</v>
      </c>
      <c r="E366" s="70"/>
      <c r="F366" s="72"/>
      <c r="G366" s="73" t="s">
        <v>224</v>
      </c>
      <c r="H366" s="61">
        <v>332</v>
      </c>
      <c r="I366" s="148">
        <f>I367</f>
        <v>0</v>
      </c>
      <c r="J366" s="160">
        <f>J367</f>
        <v>0</v>
      </c>
      <c r="K366" s="149">
        <f>K367</f>
        <v>0</v>
      </c>
      <c r="L366" s="149">
        <f>L367</f>
        <v>0</v>
      </c>
      <c r="M366"/>
    </row>
    <row r="367" spans="1:13" ht="28.5" hidden="1" customHeight="1">
      <c r="A367" s="79">
        <v>3</v>
      </c>
      <c r="B367" s="79">
        <v>3</v>
      </c>
      <c r="C367" s="80">
        <v>2</v>
      </c>
      <c r="D367" s="81">
        <v>7</v>
      </c>
      <c r="E367" s="81">
        <v>1</v>
      </c>
      <c r="F367" s="83"/>
      <c r="G367" s="73" t="s">
        <v>224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/>
    </row>
    <row r="368" spans="1:13" ht="27" hidden="1" customHeight="1">
      <c r="A368" s="74">
        <v>3</v>
      </c>
      <c r="B368" s="74">
        <v>3</v>
      </c>
      <c r="C368" s="69">
        <v>2</v>
      </c>
      <c r="D368" s="70">
        <v>7</v>
      </c>
      <c r="E368" s="70">
        <v>1</v>
      </c>
      <c r="F368" s="72">
        <v>1</v>
      </c>
      <c r="G368" s="73" t="s">
        <v>225</v>
      </c>
      <c r="H368" s="61">
        <v>334</v>
      </c>
      <c r="I368" s="174">
        <v>0</v>
      </c>
      <c r="J368" s="174">
        <v>0</v>
      </c>
      <c r="K368" s="174">
        <v>0</v>
      </c>
      <c r="L368" s="173">
        <v>0</v>
      </c>
      <c r="M368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226</v>
      </c>
      <c r="H369" s="61">
        <v>335</v>
      </c>
      <c r="I369" s="152">
        <v>0</v>
      </c>
      <c r="J369" s="152">
        <v>0</v>
      </c>
      <c r="K369" s="152">
        <v>0</v>
      </c>
      <c r="L369" s="152">
        <v>0</v>
      </c>
      <c r="M36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229</v>
      </c>
      <c r="H370" s="61">
        <v>336</v>
      </c>
      <c r="I370" s="183">
        <f>SUM(I35+I186)</f>
        <v>3800</v>
      </c>
      <c r="J370" s="183">
        <f>SUM(J35+J186)</f>
        <v>1425</v>
      </c>
      <c r="K370" s="183">
        <f>SUM(K35+K186)</f>
        <v>0</v>
      </c>
      <c r="L370" s="183">
        <f>SUM(L35+L186)</f>
        <v>0</v>
      </c>
      <c r="M370"/>
    </row>
    <row r="371" spans="1:13" ht="18.75" customHeight="1">
      <c r="G371" s="62"/>
      <c r="H371" s="61"/>
      <c r="I371" s="136"/>
      <c r="J371" s="137"/>
      <c r="K371" s="137"/>
      <c r="L371" s="137"/>
    </row>
    <row r="372" spans="1:13" ht="23.25" customHeight="1">
      <c r="A372" s="210" t="s">
        <v>230</v>
      </c>
      <c r="B372" s="210"/>
      <c r="C372" s="210"/>
      <c r="D372" s="210"/>
      <c r="E372" s="210"/>
      <c r="F372" s="210"/>
      <c r="G372" s="210"/>
      <c r="H372" s="26"/>
      <c r="I372" s="138"/>
      <c r="J372" s="208" t="s">
        <v>231</v>
      </c>
      <c r="K372" s="208"/>
      <c r="L372" s="208"/>
    </row>
    <row r="373" spans="1:13" ht="18.75" customHeight="1">
      <c r="A373" s="139"/>
      <c r="B373" s="139"/>
      <c r="C373" s="139"/>
      <c r="D373" s="211" t="s">
        <v>232</v>
      </c>
      <c r="E373" s="211"/>
      <c r="F373" s="211"/>
      <c r="G373" s="211"/>
      <c r="H373" s="9"/>
      <c r="I373" s="140" t="s">
        <v>233</v>
      </c>
      <c r="K373" s="191" t="s">
        <v>234</v>
      </c>
      <c r="L373" s="191"/>
    </row>
    <row r="374" spans="1:13" ht="12.75" customHeight="1">
      <c r="I374" s="141"/>
      <c r="K374" s="141"/>
      <c r="L374" s="141"/>
    </row>
    <row r="375" spans="1:13" ht="15.75" customHeight="1">
      <c r="A375" s="210" t="s">
        <v>235</v>
      </c>
      <c r="B375" s="210"/>
      <c r="C375" s="210"/>
      <c r="D375" s="210"/>
      <c r="E375" s="210"/>
      <c r="F375" s="210"/>
      <c r="G375" s="210"/>
      <c r="I375" s="141"/>
      <c r="J375" s="209" t="s">
        <v>236</v>
      </c>
      <c r="K375" s="209"/>
      <c r="L375" s="209"/>
    </row>
    <row r="376" spans="1:13" ht="33.75" customHeight="1">
      <c r="D376" s="192" t="s">
        <v>237</v>
      </c>
      <c r="E376" s="193"/>
      <c r="F376" s="193"/>
      <c r="G376" s="193"/>
      <c r="H376" s="142"/>
      <c r="I376" s="143" t="s">
        <v>233</v>
      </c>
      <c r="K376" s="191" t="s">
        <v>234</v>
      </c>
      <c r="L376" s="191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91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Buhalterija</cp:lastModifiedBy>
  <dcterms:created xsi:type="dcterms:W3CDTF">2024-03-04T09:28:51Z</dcterms:created>
  <dcterms:modified xsi:type="dcterms:W3CDTF">2024-04-05T08:24:19Z</dcterms:modified>
  <cp:category/>
</cp:coreProperties>
</file>