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A6693C12-0CE8-49B6-A704-5DBEC546A175}" xr6:coauthVersionLast="47" xr6:coauthVersionMax="47" xr10:uidLastSave="{00000000-0000-0000-0000-000000000000}"/>
  <bookViews>
    <workbookView xWindow="2205" yWindow="1530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J356" i="1" s="1"/>
  <c r="I357" i="1"/>
  <c r="L356" i="1"/>
  <c r="K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I338" i="1"/>
  <c r="L335" i="1"/>
  <c r="K335" i="1"/>
  <c r="J335" i="1"/>
  <c r="J334" i="1" s="1"/>
  <c r="I335" i="1"/>
  <c r="L334" i="1"/>
  <c r="K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J324" i="1" s="1"/>
  <c r="I325" i="1"/>
  <c r="L324" i="1"/>
  <c r="K324" i="1"/>
  <c r="I324" i="1"/>
  <c r="L321" i="1"/>
  <c r="K321" i="1"/>
  <c r="J321" i="1"/>
  <c r="J320" i="1" s="1"/>
  <c r="I321" i="1"/>
  <c r="L320" i="1"/>
  <c r="K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J307" i="1" s="1"/>
  <c r="I308" i="1"/>
  <c r="L307" i="1"/>
  <c r="K307" i="1"/>
  <c r="I307" i="1"/>
  <c r="L306" i="1"/>
  <c r="K306" i="1"/>
  <c r="I306" i="1"/>
  <c r="L305" i="1"/>
  <c r="K305" i="1"/>
  <c r="I305" i="1"/>
  <c r="L302" i="1"/>
  <c r="K302" i="1"/>
  <c r="J302" i="1"/>
  <c r="J301" i="1" s="1"/>
  <c r="I302" i="1"/>
  <c r="L301" i="1"/>
  <c r="K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I273" i="1"/>
  <c r="L270" i="1"/>
  <c r="K270" i="1"/>
  <c r="J270" i="1"/>
  <c r="J269" i="1" s="1"/>
  <c r="I270" i="1"/>
  <c r="L269" i="1"/>
  <c r="K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I260" i="1"/>
  <c r="L259" i="1"/>
  <c r="K259" i="1"/>
  <c r="I259" i="1"/>
  <c r="L256" i="1"/>
  <c r="K256" i="1"/>
  <c r="J256" i="1"/>
  <c r="J255" i="1" s="1"/>
  <c r="I256" i="1"/>
  <c r="L255" i="1"/>
  <c r="K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I241" i="1"/>
  <c r="L240" i="1"/>
  <c r="K240" i="1"/>
  <c r="I240" i="1"/>
  <c r="L236" i="1"/>
  <c r="K236" i="1"/>
  <c r="J236" i="1"/>
  <c r="I236" i="1"/>
  <c r="L235" i="1"/>
  <c r="K235" i="1"/>
  <c r="J235" i="1"/>
  <c r="J234" i="1" s="1"/>
  <c r="I235" i="1"/>
  <c r="L234" i="1"/>
  <c r="K234" i="1"/>
  <c r="I234" i="1"/>
  <c r="L232" i="1"/>
  <c r="K232" i="1"/>
  <c r="J232" i="1"/>
  <c r="J231" i="1" s="1"/>
  <c r="J230" i="1" s="1"/>
  <c r="I232" i="1"/>
  <c r="L231" i="1"/>
  <c r="K231" i="1"/>
  <c r="I231" i="1"/>
  <c r="L230" i="1"/>
  <c r="K230" i="1"/>
  <c r="I230" i="1"/>
  <c r="P223" i="1"/>
  <c r="O223" i="1"/>
  <c r="N223" i="1"/>
  <c r="M223" i="1"/>
  <c r="L223" i="1"/>
  <c r="K223" i="1"/>
  <c r="J223" i="1"/>
  <c r="J222" i="1" s="1"/>
  <c r="I223" i="1"/>
  <c r="L222" i="1"/>
  <c r="K222" i="1"/>
  <c r="I222" i="1"/>
  <c r="L220" i="1"/>
  <c r="K220" i="1"/>
  <c r="J220" i="1"/>
  <c r="I220" i="1"/>
  <c r="L219" i="1"/>
  <c r="K219" i="1"/>
  <c r="J219" i="1"/>
  <c r="J218" i="1" s="1"/>
  <c r="I219" i="1"/>
  <c r="L218" i="1"/>
  <c r="K218" i="1"/>
  <c r="I218" i="1"/>
  <c r="L213" i="1"/>
  <c r="K213" i="1"/>
  <c r="J213" i="1"/>
  <c r="I213" i="1"/>
  <c r="L212" i="1"/>
  <c r="K212" i="1"/>
  <c r="J212" i="1"/>
  <c r="J211" i="1" s="1"/>
  <c r="I212" i="1"/>
  <c r="L211" i="1"/>
  <c r="K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J192" i="1" s="1"/>
  <c r="I193" i="1"/>
  <c r="L192" i="1"/>
  <c r="K192" i="1"/>
  <c r="I192" i="1"/>
  <c r="L190" i="1"/>
  <c r="K190" i="1"/>
  <c r="J190" i="1"/>
  <c r="J189" i="1" s="1"/>
  <c r="I190" i="1"/>
  <c r="L189" i="1"/>
  <c r="K189" i="1"/>
  <c r="I189" i="1"/>
  <c r="L188" i="1"/>
  <c r="K188" i="1"/>
  <c r="I188" i="1"/>
  <c r="L187" i="1"/>
  <c r="K187" i="1"/>
  <c r="I187" i="1"/>
  <c r="L186" i="1"/>
  <c r="K186" i="1"/>
  <c r="I186" i="1"/>
  <c r="L182" i="1"/>
  <c r="K182" i="1"/>
  <c r="J182" i="1"/>
  <c r="J181" i="1" s="1"/>
  <c r="I182" i="1"/>
  <c r="L181" i="1"/>
  <c r="K181" i="1"/>
  <c r="I181" i="1"/>
  <c r="L177" i="1"/>
  <c r="K177" i="1"/>
  <c r="J177" i="1"/>
  <c r="J176" i="1" s="1"/>
  <c r="J175" i="1" s="1"/>
  <c r="I177" i="1"/>
  <c r="L176" i="1"/>
  <c r="K176" i="1"/>
  <c r="I176" i="1"/>
  <c r="L175" i="1"/>
  <c r="K175" i="1"/>
  <c r="I175" i="1"/>
  <c r="L173" i="1"/>
  <c r="K173" i="1"/>
  <c r="J173" i="1"/>
  <c r="J172" i="1" s="1"/>
  <c r="J171" i="1" s="1"/>
  <c r="I173" i="1"/>
  <c r="L172" i="1"/>
  <c r="K172" i="1"/>
  <c r="I172" i="1"/>
  <c r="L171" i="1"/>
  <c r="K171" i="1"/>
  <c r="I171" i="1"/>
  <c r="L170" i="1"/>
  <c r="K170" i="1"/>
  <c r="I170" i="1"/>
  <c r="L168" i="1"/>
  <c r="K168" i="1"/>
  <c r="J168" i="1"/>
  <c r="J167" i="1" s="1"/>
  <c r="I168" i="1"/>
  <c r="L167" i="1"/>
  <c r="K167" i="1"/>
  <c r="I167" i="1"/>
  <c r="L163" i="1"/>
  <c r="K163" i="1"/>
  <c r="J163" i="1"/>
  <c r="I163" i="1"/>
  <c r="L162" i="1"/>
  <c r="K162" i="1"/>
  <c r="J162" i="1"/>
  <c r="I162" i="1"/>
  <c r="L161" i="1"/>
  <c r="K161" i="1"/>
  <c r="I161" i="1"/>
  <c r="L160" i="1"/>
  <c r="K160" i="1"/>
  <c r="I160" i="1"/>
  <c r="L157" i="1"/>
  <c r="K157" i="1"/>
  <c r="J157" i="1"/>
  <c r="J156" i="1" s="1"/>
  <c r="J155" i="1" s="1"/>
  <c r="I157" i="1"/>
  <c r="L156" i="1"/>
  <c r="K156" i="1"/>
  <c r="I156" i="1"/>
  <c r="L155" i="1"/>
  <c r="K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J142" i="1" s="1"/>
  <c r="I143" i="1"/>
  <c r="L142" i="1"/>
  <c r="K142" i="1"/>
  <c r="I142" i="1"/>
  <c r="L141" i="1"/>
  <c r="K141" i="1"/>
  <c r="I141" i="1"/>
  <c r="L139" i="1"/>
  <c r="K139" i="1"/>
  <c r="J139" i="1"/>
  <c r="I139" i="1"/>
  <c r="L138" i="1"/>
  <c r="K138" i="1"/>
  <c r="J138" i="1"/>
  <c r="J137" i="1" s="1"/>
  <c r="I138" i="1"/>
  <c r="L137" i="1"/>
  <c r="K137" i="1"/>
  <c r="I137" i="1"/>
  <c r="L135" i="1"/>
  <c r="K135" i="1"/>
  <c r="J135" i="1"/>
  <c r="J134" i="1" s="1"/>
  <c r="J133" i="1" s="1"/>
  <c r="I135" i="1"/>
  <c r="L134" i="1"/>
  <c r="K134" i="1"/>
  <c r="I134" i="1"/>
  <c r="L133" i="1"/>
  <c r="K133" i="1"/>
  <c r="I133" i="1"/>
  <c r="L131" i="1"/>
  <c r="K131" i="1"/>
  <c r="J131" i="1"/>
  <c r="I131" i="1"/>
  <c r="L130" i="1"/>
  <c r="K130" i="1"/>
  <c r="J130" i="1"/>
  <c r="I130" i="1"/>
  <c r="I129" i="1" s="1"/>
  <c r="L129" i="1"/>
  <c r="K129" i="1"/>
  <c r="J129" i="1"/>
  <c r="L127" i="1"/>
  <c r="K127" i="1"/>
  <c r="J127" i="1"/>
  <c r="I127" i="1"/>
  <c r="L126" i="1"/>
  <c r="K126" i="1"/>
  <c r="J126" i="1"/>
  <c r="J125" i="1" s="1"/>
  <c r="I126" i="1"/>
  <c r="L125" i="1"/>
  <c r="K125" i="1"/>
  <c r="I125" i="1"/>
  <c r="L123" i="1"/>
  <c r="K123" i="1"/>
  <c r="J123" i="1"/>
  <c r="J122" i="1" s="1"/>
  <c r="J121" i="1" s="1"/>
  <c r="I123" i="1"/>
  <c r="L122" i="1"/>
  <c r="K122" i="1"/>
  <c r="I122" i="1"/>
  <c r="L121" i="1"/>
  <c r="K121" i="1"/>
  <c r="I121" i="1"/>
  <c r="L118" i="1"/>
  <c r="K118" i="1"/>
  <c r="J118" i="1"/>
  <c r="J117" i="1" s="1"/>
  <c r="J116" i="1" s="1"/>
  <c r="I118" i="1"/>
  <c r="I117" i="1" s="1"/>
  <c r="I116" i="1" s="1"/>
  <c r="I115" i="1" s="1"/>
  <c r="L117" i="1"/>
  <c r="K117" i="1"/>
  <c r="L116" i="1"/>
  <c r="K116" i="1"/>
  <c r="L115" i="1"/>
  <c r="K115" i="1"/>
  <c r="L112" i="1"/>
  <c r="K112" i="1"/>
  <c r="J112" i="1"/>
  <c r="I112" i="1"/>
  <c r="I111" i="1" s="1"/>
  <c r="L111" i="1"/>
  <c r="K111" i="1"/>
  <c r="J111" i="1"/>
  <c r="L108" i="1"/>
  <c r="K108" i="1"/>
  <c r="J108" i="1"/>
  <c r="I108" i="1"/>
  <c r="I107" i="1" s="1"/>
  <c r="L107" i="1"/>
  <c r="K107" i="1"/>
  <c r="J107" i="1"/>
  <c r="L106" i="1"/>
  <c r="K106" i="1"/>
  <c r="J106" i="1"/>
  <c r="L103" i="1"/>
  <c r="K103" i="1"/>
  <c r="J103" i="1"/>
  <c r="I103" i="1"/>
  <c r="I102" i="1" s="1"/>
  <c r="I101" i="1" s="1"/>
  <c r="L102" i="1"/>
  <c r="K102" i="1"/>
  <c r="J102" i="1"/>
  <c r="L101" i="1"/>
  <c r="K101" i="1"/>
  <c r="J101" i="1"/>
  <c r="L98" i="1"/>
  <c r="K98" i="1"/>
  <c r="J98" i="1"/>
  <c r="J97" i="1" s="1"/>
  <c r="J96" i="1" s="1"/>
  <c r="J95" i="1" s="1"/>
  <c r="I98" i="1"/>
  <c r="L97" i="1"/>
  <c r="K97" i="1"/>
  <c r="I97" i="1"/>
  <c r="I96" i="1" s="1"/>
  <c r="L96" i="1"/>
  <c r="K96" i="1"/>
  <c r="L95" i="1"/>
  <c r="K95" i="1"/>
  <c r="L91" i="1"/>
  <c r="K91" i="1"/>
  <c r="J91" i="1"/>
  <c r="J90" i="1" s="1"/>
  <c r="J89" i="1" s="1"/>
  <c r="J88" i="1" s="1"/>
  <c r="I91" i="1"/>
  <c r="I90" i="1" s="1"/>
  <c r="I89" i="1" s="1"/>
  <c r="I88" i="1" s="1"/>
  <c r="L90" i="1"/>
  <c r="K90" i="1"/>
  <c r="L89" i="1"/>
  <c r="K89" i="1"/>
  <c r="L88" i="1"/>
  <c r="K88" i="1"/>
  <c r="L86" i="1"/>
  <c r="K86" i="1"/>
  <c r="J86" i="1"/>
  <c r="I86" i="1"/>
  <c r="I85" i="1" s="1"/>
  <c r="I84" i="1" s="1"/>
  <c r="L85" i="1"/>
  <c r="K85" i="1"/>
  <c r="J85" i="1"/>
  <c r="L84" i="1"/>
  <c r="K84" i="1"/>
  <c r="J84" i="1"/>
  <c r="L80" i="1"/>
  <c r="K80" i="1"/>
  <c r="J80" i="1"/>
  <c r="I80" i="1"/>
  <c r="I79" i="1" s="1"/>
  <c r="I68" i="1" s="1"/>
  <c r="I67" i="1" s="1"/>
  <c r="L79" i="1"/>
  <c r="K79" i="1"/>
  <c r="J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L67" i="1"/>
  <c r="K67" i="1"/>
  <c r="J67" i="1"/>
  <c r="L50" i="1"/>
  <c r="K50" i="1"/>
  <c r="J50" i="1"/>
  <c r="I50" i="1"/>
  <c r="I49" i="1" s="1"/>
  <c r="I48" i="1" s="1"/>
  <c r="I47" i="1" s="1"/>
  <c r="L49" i="1"/>
  <c r="K49" i="1"/>
  <c r="J49" i="1"/>
  <c r="L48" i="1"/>
  <c r="K48" i="1"/>
  <c r="J48" i="1"/>
  <c r="L47" i="1"/>
  <c r="K47" i="1"/>
  <c r="J47" i="1"/>
  <c r="L45" i="1"/>
  <c r="K45" i="1"/>
  <c r="J45" i="1"/>
  <c r="I45" i="1"/>
  <c r="I44" i="1" s="1"/>
  <c r="I43" i="1" s="1"/>
  <c r="L44" i="1"/>
  <c r="K44" i="1"/>
  <c r="J44" i="1"/>
  <c r="L43" i="1"/>
  <c r="K43" i="1"/>
  <c r="J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L37" i="1"/>
  <c r="K37" i="1"/>
  <c r="J37" i="1"/>
  <c r="L36" i="1"/>
  <c r="K36" i="1"/>
  <c r="J36" i="1"/>
  <c r="L35" i="1"/>
  <c r="L370" i="1" s="1"/>
  <c r="K35" i="1"/>
  <c r="K370" i="1" s="1"/>
  <c r="I106" i="1" l="1"/>
  <c r="J241" i="1"/>
  <c r="I36" i="1"/>
  <c r="I95" i="1"/>
  <c r="J141" i="1"/>
  <c r="J161" i="1"/>
  <c r="J160" i="1" s="1"/>
  <c r="J170" i="1"/>
  <c r="J273" i="1"/>
  <c r="J306" i="1"/>
  <c r="J338" i="1"/>
  <c r="J115" i="1"/>
  <c r="J35" i="1" s="1"/>
  <c r="J188" i="1"/>
  <c r="J187" i="1" s="1"/>
  <c r="I35" i="1" l="1"/>
  <c r="I370" i="1" s="1"/>
  <c r="J240" i="1"/>
  <c r="J186" i="1"/>
  <c r="J370" i="1" s="1"/>
  <c r="J30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<sst xmlns="http://schemas.openxmlformats.org/spreadsheetml/2006/main" count="393" uniqueCount="240">
  <si>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</si>
  <si>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</si>
  <si>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</si>
  <si>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</si>
  <si>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</si>
  <si>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</si>
  <si>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</si>
  <si>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</si>
  <si>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</si>
  <si>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</si>
  <si>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</si>
  <si>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</si>
  <si>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</si>
  <si>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</si>
  <si>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</si>
  <si>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</si>
  <si>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</si>
  <si>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</si>
  <si>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</si>
  <si>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</si>
  <si>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</si>
  <si>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</si>
  <si>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</si>
  <si>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</si>
  <si>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</si>
  <si>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</si>
  <si>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</si>
  <si>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</si>
  <si>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</si>
  <si>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</si>
  <si>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</si>
  <si>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</si>
  <si>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</si>
  <si>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</si>
  <si>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</si>
  <si>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</si>
  <si>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</si>
  <si>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</si>
  <si>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</si>
  <si>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</si>
  <si>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</si>
  <si>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</si>
  <si>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</si>
  <si>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</si>
  <si>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</si>
  <si>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</si>
  <si>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</si>
  <si>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</si>
  <si>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</si>
  <si>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</si>
  <si>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</si>
  <si>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</si>
  <si>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</si>
  <si>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</si>
  <si>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</si>
  <si>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</si>
  <si>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</si>
  <si>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</si>
  <si>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</si>
  <si>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</si>
  <si>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</si>
  <si>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</si>
  <si>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</si>
  <si>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</si>
  <si>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</si>
  <si>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</si>
  <si>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</si>
  <si>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</si>
  <si>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</si>
  <si>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</si>
  <si>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</si>
  <si>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</si>
  <si>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</si>
  <si>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</si>
  <si>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</si>
  <si>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</si>
  <si>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</si>
  <si>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</si>
  <si>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</si>
  <si>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</si>
  <si>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</si>
  <si>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</si>
  <si>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</si>
  <si>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</si>
  <si>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</si>
  <si>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</si>
  <si>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</si>
  <si>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</si>
  <si>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</si>
  <si>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</si>
  <si>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</si>
  <si>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</si>
  <si>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</si>
  <si>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</si>
  <si>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</si>
  <si>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</si>
  <si>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</si>
  <si>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</si>
  <si>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</si>
  <si>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</si>
  <si>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</si>
  <si>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</si>
  <si>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</si>
  <si>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</si>
  <si>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</si>
  <si>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</si>
  <si>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</si>
  <si>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</si>
  <si>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</si>
  <si>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</si>
  <si>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</si>
  <si>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</si>
  <si>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</si>
  <si>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</si>
  <si>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</si>
  <si>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</si>
  <si>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</si>
  <si>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</si>
  <si>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</si>
  <si>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</si>
  <si>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</si>
  <si>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</si>
  <si>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</si>
  <si>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</si>
  <si>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</si>
  <si>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</si>
  <si>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</si>
  <si>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</si>
  <si>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</si>
  <si>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</si>
  <si>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</si>
  <si>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</si>
  <si>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</si>
  <si>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</si>
  <si>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</si>
  <si>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</si>
  <si>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</si>
  <si>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</si>
  <si>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</si>
  <si>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</si>
  <si>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</si>
  <si>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</si>
  <si>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</si>
  <si>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</si>
  <si>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</si>
  <si>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</si>
  <si>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</si>
  <si>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</si>
  <si>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</si>
  <si>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</si>
  <si>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</si>
  <si>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</si>
  <si>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</si>
  <si>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</si>
  <si>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</si>
  <si>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</si>
  <si>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</si>
  <si>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</si>
  <si>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</si>
  <si>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</si>
  <si>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</si>
  <si>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</si>
  <si>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</si>
  <si>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</si>
  <si>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</si>
  <si>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</si>
  <si>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</si>
  <si>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</si>
  <si>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</si>
  <si>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</si>
  <si>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</si>
  <si>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</si>
  <si>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</si>
  <si>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</si>
  <si>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</si>
  <si>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</si>
  <si>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</si>
  <si>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</si>
  <si>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</si>
  <si>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</si>
  <si>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</si>
  <si>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</si>
  <si>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</si>
  <si>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</si>
  <si>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</si>
  <si>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</si>
  <si>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</si>
  <si>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</si>
  <si>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</si>
  <si>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</si>
  <si>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</si>
  <si>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</si>
  <si>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</si>
  <si>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</si>
  <si>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</si>
  <si>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</si>
  <si>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</si>
  <si>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</si>
  <si>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</si>
  <si>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</si>
  <si>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</si>
  <si>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</si>
  <si>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</si>
  <si>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</si>
  <si>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</si>
  <si>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</si>
  <si>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</si>
  <si>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</si>
  <si>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</si>
  <si>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</si>
  <si>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</si>
  <si>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</si>
  <si>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</si>
  <si>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</si>
  <si>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</si>
  <si>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</si>
  <si>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</si>
  <si>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</si>
  <si>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</si>
  <si>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</si>
  <si>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</si>
  <si>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</si>
  <si>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</si>
  <si>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</si>
  <si>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</si>
  <si>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</si>
  <si>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</si>
  <si>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</si>
  <si>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</si>
  <si>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</si>
  <si>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</si>
  <si>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</si>
  <si>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</si>
  <si>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</si>
  <si>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</si>
  <si>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</si>
  <si>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</si>
  <si>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</si>
  <si>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</si>
  <si>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Nr.F2-35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</si>
</sst>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E22" sqref="E22:K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374700</v>
      </c>
      <c r="J35" s="118">
        <f>SUM(J36+J47+J67+J88+J95+J115+J141+J160+J170)</f>
        <v>355125</v>
      </c>
      <c r="K35" s="119">
        <f>SUM(K36+K47+K67+K88+K95+K115+K141+K160+K170)</f>
        <v>344789.08</v>
      </c>
      <c r="L35" s="118">
        <f>SUM(L36+L47+L67+L88+L95+L115+L141+L160+L170)</f>
        <v>344789.08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334180</v>
      </c>
      <c r="J36" s="118">
        <f>SUM(J37+J43)</f>
        <v>321540</v>
      </c>
      <c r="K36" s="120">
        <f>SUM(K37+K43)</f>
        <v>318082.24</v>
      </c>
      <c r="L36" s="121">
        <f>SUM(L37+L43)</f>
        <v>318082.24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329400</v>
      </c>
      <c r="J37" s="118">
        <f>SUM(J38)</f>
        <v>317400</v>
      </c>
      <c r="K37" s="119">
        <f>SUM(K38)</f>
        <v>314191.24</v>
      </c>
      <c r="L37" s="118">
        <f>SUM(L38)</f>
        <v>314191.24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329400</v>
      </c>
      <c r="J38" s="118">
        <f t="shared" ref="J38:L39" si="0">SUM(J39)</f>
        <v>317400</v>
      </c>
      <c r="K38" s="118">
        <f t="shared" si="0"/>
        <v>314191.24</v>
      </c>
      <c r="L38" s="118">
        <f t="shared" si="0"/>
        <v>314191.24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329400</v>
      </c>
      <c r="J39" s="119">
        <f t="shared" si="0"/>
        <v>317400</v>
      </c>
      <c r="K39" s="119">
        <f t="shared" si="0"/>
        <v>314191.24</v>
      </c>
      <c r="L39" s="119">
        <f t="shared" si="0"/>
        <v>314191.24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329400</v>
      </c>
      <c r="J40" s="123">
        <v>317400</v>
      </c>
      <c r="K40" s="123">
        <v>314191.24</v>
      </c>
      <c r="L40" s="123">
        <v>314191.24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4780</v>
      </c>
      <c r="J43" s="118">
        <f t="shared" si="1"/>
        <v>4140</v>
      </c>
      <c r="K43" s="119">
        <f t="shared" si="1"/>
        <v>3891</v>
      </c>
      <c r="L43" s="118">
        <f t="shared" si="1"/>
        <v>3891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4780</v>
      </c>
      <c r="J44" s="118">
        <f t="shared" si="1"/>
        <v>4140</v>
      </c>
      <c r="K44" s="118">
        <f t="shared" si="1"/>
        <v>3891</v>
      </c>
      <c r="L44" s="118">
        <f t="shared" si="1"/>
        <v>3891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4780</v>
      </c>
      <c r="J45" s="118">
        <f t="shared" si="1"/>
        <v>4140</v>
      </c>
      <c r="K45" s="118">
        <f t="shared" si="1"/>
        <v>3891</v>
      </c>
      <c r="L45" s="118">
        <f t="shared" si="1"/>
        <v>3891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4780</v>
      </c>
      <c r="J46" s="123">
        <v>4140</v>
      </c>
      <c r="K46" s="123">
        <v>3891</v>
      </c>
      <c r="L46" s="123">
        <v>3891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39020</v>
      </c>
      <c r="J47" s="126">
        <f t="shared" si="2"/>
        <v>32460</v>
      </c>
      <c r="K47" s="125">
        <f t="shared" si="2"/>
        <v>25581.84</v>
      </c>
      <c r="L47" s="125">
        <f t="shared" si="2"/>
        <v>25581.84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39020</v>
      </c>
      <c r="J48" s="119">
        <f t="shared" si="2"/>
        <v>32460</v>
      </c>
      <c r="K48" s="118">
        <f t="shared" si="2"/>
        <v>25581.84</v>
      </c>
      <c r="L48" s="119">
        <f t="shared" si="2"/>
        <v>25581.84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39020</v>
      </c>
      <c r="J49" s="119">
        <f t="shared" si="2"/>
        <v>32460</v>
      </c>
      <c r="K49" s="121">
        <f t="shared" si="2"/>
        <v>25581.84</v>
      </c>
      <c r="L49" s="121">
        <f t="shared" si="2"/>
        <v>25581.84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39020</v>
      </c>
      <c r="J50" s="127">
        <f>SUM(J51:J66)</f>
        <v>32460</v>
      </c>
      <c r="K50" s="128">
        <f>SUM(K51:K66)</f>
        <v>25581.84</v>
      </c>
      <c r="L50" s="128">
        <f>SUM(L51:L66)</f>
        <v>25581.84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7000</v>
      </c>
      <c r="J51" s="123">
        <v>5250</v>
      </c>
      <c r="K51" s="123">
        <v>3750.14</v>
      </c>
      <c r="L51" s="123">
        <v>3750.14</v>
      </c>
      <c r="M51"/>
      <c r="Q51" s="67"/>
      <c r="R51"/>
    </row>
    <row r="52" spans="1:18" ht="26.25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72</v>
      </c>
      <c r="J52" s="123">
        <v>22</v>
      </c>
      <c r="K52" s="123">
        <v>21.28</v>
      </c>
      <c r="L52" s="123">
        <v>21.28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1100</v>
      </c>
      <c r="J53" s="123">
        <v>825</v>
      </c>
      <c r="K53" s="123">
        <v>452.16</v>
      </c>
      <c r="L53" s="123">
        <v>452.16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2300</v>
      </c>
      <c r="J55" s="123">
        <v>2140</v>
      </c>
      <c r="K55" s="123">
        <v>1030.2</v>
      </c>
      <c r="L55" s="123">
        <v>1030.2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278</v>
      </c>
      <c r="J56" s="123">
        <v>78</v>
      </c>
      <c r="K56" s="123">
        <v>56</v>
      </c>
      <c r="L56" s="123">
        <v>56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1800</v>
      </c>
      <c r="J59" s="123">
        <v>1350</v>
      </c>
      <c r="K59" s="123">
        <v>1163.3800000000001</v>
      </c>
      <c r="L59" s="123">
        <v>1163.3800000000001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558</v>
      </c>
      <c r="J60" s="123">
        <v>558</v>
      </c>
      <c r="K60" s="123">
        <v>300</v>
      </c>
      <c r="L60" s="123">
        <v>300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18942</v>
      </c>
      <c r="J62" s="123">
        <v>16942</v>
      </c>
      <c r="K62" s="123">
        <v>15600</v>
      </c>
      <c r="L62" s="123">
        <v>15600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3300</v>
      </c>
      <c r="J63" s="123">
        <v>2475</v>
      </c>
      <c r="K63" s="123">
        <v>1163.8800000000001</v>
      </c>
      <c r="L63" s="123">
        <v>1163.8800000000001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3670</v>
      </c>
      <c r="J66" s="123">
        <v>2820</v>
      </c>
      <c r="K66" s="123">
        <v>2044.8</v>
      </c>
      <c r="L66" s="123">
        <v>2044.8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1500</v>
      </c>
      <c r="J141" s="130">
        <f>SUM(J142+J147+J155)</f>
        <v>1125</v>
      </c>
      <c r="K141" s="119">
        <f>SUM(K142+K147+K155)</f>
        <v>1125</v>
      </c>
      <c r="L141" s="118">
        <f>SUM(L142+L147+L155)</f>
        <v>1125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1500</v>
      </c>
      <c r="J155" s="130">
        <f t="shared" si="15"/>
        <v>1125</v>
      </c>
      <c r="K155" s="119">
        <f t="shared" si="15"/>
        <v>1125</v>
      </c>
      <c r="L155" s="118">
        <f t="shared" si="15"/>
        <v>1125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1500</v>
      </c>
      <c r="J156" s="136">
        <f t="shared" si="15"/>
        <v>1125</v>
      </c>
      <c r="K156" s="128">
        <f t="shared" si="15"/>
        <v>1125</v>
      </c>
      <c r="L156" s="127">
        <f t="shared" si="15"/>
        <v>1125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1500</v>
      </c>
      <c r="J157" s="130">
        <f>SUM(J158:J159)</f>
        <v>1125</v>
      </c>
      <c r="K157" s="119">
        <f>SUM(K158:K159)</f>
        <v>1125</v>
      </c>
      <c r="L157" s="118">
        <f>SUM(L158:L159)</f>
        <v>1125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1500</v>
      </c>
      <c r="J158" s="138">
        <v>1125</v>
      </c>
      <c r="K158" s="138">
        <v>1125</v>
      </c>
      <c r="L158" s="138">
        <v>1125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374700</v>
      </c>
      <c r="J370" s="133">
        <f>SUM(J35+J186)</f>
        <v>355125</v>
      </c>
      <c r="K370" s="133">
        <f>SUM(K35+K186)</f>
        <v>344789.08</v>
      </c>
      <c r="L370" s="133">
        <f>SUM(L35+L186)</f>
        <v>344789.08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2024-10-04T10:43:05Z</dcterms:modified>
  <cp:category/>
</cp:coreProperties>
</file>